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2023\HSC_science\data\"/>
    </mc:Choice>
  </mc:AlternateContent>
  <xr:revisionPtr revIDLastSave="0" documentId="13_ncr:1_{B0427C48-8351-43BD-9FBB-5AB38EA61042}" xr6:coauthVersionLast="47" xr6:coauthVersionMax="47" xr10:uidLastSave="{00000000-0000-0000-0000-000000000000}"/>
  <bookViews>
    <workbookView xWindow="3510" yWindow="3510" windowWidth="28800" windowHeight="152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13" i="1"/>
  <c r="C12" i="1"/>
  <c r="F6" i="1"/>
  <c r="F7" i="1"/>
  <c r="F8" i="1"/>
  <c r="F9" i="1"/>
  <c r="F10" i="1"/>
  <c r="F5" i="1"/>
  <c r="D17" i="1" l="1"/>
  <c r="E17" i="1" s="1"/>
</calcChain>
</file>

<file path=xl/sharedStrings.xml><?xml version="1.0" encoding="utf-8"?>
<sst xmlns="http://schemas.openxmlformats.org/spreadsheetml/2006/main" count="18" uniqueCount="16">
  <si>
    <t>Intensity</t>
  </si>
  <si>
    <t>Pmax</t>
  </si>
  <si>
    <t>Area</t>
  </si>
  <si>
    <t>W</t>
  </si>
  <si>
    <t>Efficiency</t>
  </si>
  <si>
    <t>%</t>
  </si>
  <si>
    <t>Voltage (V)</t>
  </si>
  <si>
    <t>Current (mA)</t>
  </si>
  <si>
    <t>Power (mW)</t>
  </si>
  <si>
    <r>
      <t>Resistance (</t>
    </r>
    <r>
      <rPr>
        <b/>
        <sz val="11"/>
        <color theme="1"/>
        <rFont val="Symbol"/>
        <family val="1"/>
        <charset val="2"/>
      </rPr>
      <t>W</t>
    </r>
    <r>
      <rPr>
        <b/>
        <sz val="11"/>
        <color theme="1"/>
        <rFont val="Calibri"/>
        <family val="2"/>
        <scheme val="minor"/>
      </rPr>
      <t>)</t>
    </r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</si>
  <si>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</si>
  <si>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</si>
  <si>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= 230 x 0.0216 =</t>
  </si>
  <si>
    <r>
      <t>W / m</t>
    </r>
    <r>
      <rPr>
        <vertAlign val="superscript"/>
        <sz val="11"/>
        <color theme="1"/>
        <rFont val="Calibri"/>
        <family val="2"/>
        <scheme val="minor"/>
      </rPr>
      <t>2</t>
    </r>
  </si>
  <si>
    <t>Input Power</t>
  </si>
  <si>
    <t>= Pmax/ Pin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</si>
</sst>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rgb="FF00B0F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0" fontId="0" fillId="0" borderId="0" xfId="0" applyNumberFormat="1"/>
    <xf numFmtId="0" fontId="3" fillId="0" borderId="0" xfId="0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>
                <a:solidFill>
                  <a:sysClr val="windowText" lastClr="000000"/>
                </a:solidFill>
              </a:rPr>
              <a:t>IV curve raw outside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097192698821393"/>
          <c:y val="0.10430420284335137"/>
          <c:w val="0.81215233076853988"/>
          <c:h val="0.6644357214479483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0"/>
          </c:trendline>
          <c:xVal>
            <c:numRef>
              <c:f>Sheet1!$C$5:$C$10</c:f>
              <c:numCache>
                <c:formatCode>General</c:formatCode>
                <c:ptCount val="6"/>
                <c:pt idx="0">
                  <c:v>1.05</c:v>
                </c:pt>
                <c:pt idx="1">
                  <c:v>2.6</c:v>
                </c:pt>
                <c:pt idx="2">
                  <c:v>3.6</c:v>
                </c:pt>
                <c:pt idx="3">
                  <c:v>4</c:v>
                </c:pt>
                <c:pt idx="4">
                  <c:v>7</c:v>
                </c:pt>
                <c:pt idx="5">
                  <c:v>0.2</c:v>
                </c:pt>
              </c:numCache>
            </c:numRef>
          </c:xVal>
          <c:yVal>
            <c:numRef>
              <c:f>Sheet1!$E$5:$E$10</c:f>
              <c:numCache>
                <c:formatCode>General</c:formatCode>
                <c:ptCount val="6"/>
                <c:pt idx="0">
                  <c:v>-21</c:v>
                </c:pt>
                <c:pt idx="1">
                  <c:v>-17</c:v>
                </c:pt>
                <c:pt idx="2">
                  <c:v>-14</c:v>
                </c:pt>
                <c:pt idx="3">
                  <c:v>-11.5</c:v>
                </c:pt>
                <c:pt idx="4">
                  <c:v>-1</c:v>
                </c:pt>
                <c:pt idx="5">
                  <c:v>-24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3F-4B2C-B289-D10452679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865864"/>
        <c:axId val="382862624"/>
      </c:scatterChart>
      <c:valAx>
        <c:axId val="382865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400" b="1">
                    <a:solidFill>
                      <a:sysClr val="windowText" lastClr="000000"/>
                    </a:solidFill>
                  </a:rPr>
                  <a:t>Voltage</a:t>
                </a:r>
                <a:r>
                  <a:rPr lang="en-AU" sz="1400" b="1" baseline="0">
                    <a:solidFill>
                      <a:sysClr val="windowText" lastClr="000000"/>
                    </a:solidFill>
                  </a:rPr>
                  <a:t> (V)</a:t>
                </a:r>
                <a:endParaRPr lang="en-AU" sz="14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47338079615048118"/>
              <c:y val="0.896174320491817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862624"/>
        <c:crossesAt val="-30"/>
        <c:crossBetween val="midCat"/>
        <c:majorUnit val="1"/>
      </c:valAx>
      <c:valAx>
        <c:axId val="38286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400" b="1">
                    <a:solidFill>
                      <a:sysClr val="windowText" lastClr="000000"/>
                    </a:solidFill>
                  </a:rPr>
                  <a:t>Current (mA)</a:t>
                </a:r>
              </a:p>
            </c:rich>
          </c:tx>
          <c:layout>
            <c:manualLayout>
              <c:xMode val="edge"/>
              <c:yMode val="edge"/>
              <c:x val="2.2222288753829724E-2"/>
              <c:y val="0.291958243620337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865864"/>
        <c:crossesAt val="0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0</xdr:row>
      <xdr:rowOff>136524</xdr:rowOff>
    </xdr:from>
    <xdr:to>
      <xdr:col>14</xdr:col>
      <xdr:colOff>219075</xdr:colOff>
      <xdr:row>17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535E6D-1E5A-47AE-2782-5C595603D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9"/>
  <sheetViews>
    <sheetView tabSelected="1" workbookViewId="0">
      <selection activeCell="C19" sqref="C19"/>
    </sheetView>
  </sheetViews>
  <sheetFormatPr defaultRowHeight="15" x14ac:dyDescent="0.25"/>
  <cols>
    <col min="1" max="1" width="6.28515625" customWidth="1"/>
    <col min="2" max="2" width="13.5703125" customWidth="1"/>
    <col min="3" max="3" width="15" customWidth="1"/>
    <col min="4" max="4" width="11.85546875" customWidth="1"/>
    <col min="5" max="5" width="13" customWidth="1"/>
    <col min="6" max="6" width="12.28515625" customWidth="1"/>
  </cols>
  <sheetData>
    <row r="2" spans="2:6" ht="17.25" x14ac:dyDescent="0.25">
      <c r="B2" t="s">
        <v>0</v>
      </c>
      <c r="C2">
        <v>230</v>
      </c>
      <c r="D2" t="s">
        <v>13</v>
      </c>
    </row>
    <row r="4" spans="2:6" x14ac:dyDescent="0.25">
      <c r="B4" s="1" t="s">
        <v>9</v>
      </c>
      <c r="C4" s="1" t="s">
        <v>6</v>
      </c>
      <c r="D4" s="1" t="s">
        <v>7</v>
      </c>
      <c r="E4" s="1" t="s">
        <v>7</v>
      </c>
      <c r="F4" s="1" t="s">
        <v>8</v>
      </c>
    </row>
    <row r="5" spans="2:6" x14ac:dyDescent="0.25">
      <c r="B5">
        <v>50</v>
      </c>
      <c r="C5">
        <v>1.05</v>
      </c>
      <c r="D5">
        <v>21</v>
      </c>
      <c r="E5">
        <v>-21</v>
      </c>
      <c r="F5">
        <f t="shared" ref="F5:F10" si="0">C5*D5</f>
        <v>22.05</v>
      </c>
    </row>
    <row r="6" spans="2:6" x14ac:dyDescent="0.25">
      <c r="B6">
        <v>150</v>
      </c>
      <c r="C6">
        <v>2.6</v>
      </c>
      <c r="D6">
        <v>17</v>
      </c>
      <c r="E6">
        <v>-17</v>
      </c>
      <c r="F6">
        <f t="shared" si="0"/>
        <v>44.2</v>
      </c>
    </row>
    <row r="7" spans="2:6" x14ac:dyDescent="0.25">
      <c r="B7">
        <v>250</v>
      </c>
      <c r="C7">
        <v>3.6</v>
      </c>
      <c r="D7">
        <v>14</v>
      </c>
      <c r="E7">
        <v>-14</v>
      </c>
      <c r="F7">
        <f t="shared" si="0"/>
        <v>50.4</v>
      </c>
    </row>
    <row r="8" spans="2:6" x14ac:dyDescent="0.25">
      <c r="B8">
        <v>350</v>
      </c>
      <c r="C8">
        <v>4</v>
      </c>
      <c r="D8">
        <v>11.5</v>
      </c>
      <c r="E8">
        <v>-11.5</v>
      </c>
      <c r="F8">
        <f t="shared" si="0"/>
        <v>46</v>
      </c>
    </row>
    <row r="9" spans="2:6" x14ac:dyDescent="0.25">
      <c r="B9">
        <v>5010</v>
      </c>
      <c r="C9">
        <v>7</v>
      </c>
      <c r="D9">
        <v>1</v>
      </c>
      <c r="E9">
        <v>-1</v>
      </c>
      <c r="F9">
        <f t="shared" si="0"/>
        <v>7</v>
      </c>
    </row>
    <row r="10" spans="2:6" x14ac:dyDescent="0.25">
      <c r="B10">
        <v>10</v>
      </c>
      <c r="C10">
        <v>0.2</v>
      </c>
      <c r="D10">
        <v>24</v>
      </c>
      <c r="E10">
        <v>-24</v>
      </c>
      <c r="F10">
        <f t="shared" si="0"/>
        <v>4.8000000000000007</v>
      </c>
    </row>
    <row r="12" spans="2:6" x14ac:dyDescent="0.25">
      <c r="B12" s="1" t="s">
        <v>1</v>
      </c>
      <c r="C12">
        <f>F7*0.001</f>
        <v>5.04E-2</v>
      </c>
      <c r="D12" t="s">
        <v>3</v>
      </c>
    </row>
    <row r="13" spans="2:6" ht="17.25" x14ac:dyDescent="0.25">
      <c r="B13" s="1" t="s">
        <v>2</v>
      </c>
      <c r="C13">
        <v>21600</v>
      </c>
      <c r="D13" t="s">
        <v>10</v>
      </c>
      <c r="E13">
        <f>C13/1000000</f>
        <v>2.1600000000000001E-2</v>
      </c>
      <c r="F13" t="s">
        <v>11</v>
      </c>
    </row>
    <row r="14" spans="2:6" x14ac:dyDescent="0.25">
      <c r="B14" s="1" t="s">
        <v>14</v>
      </c>
      <c r="C14" s="4" t="s">
        <v>12</v>
      </c>
      <c r="D14">
        <f>C2*E13</f>
        <v>4.968</v>
      </c>
      <c r="E14" t="s">
        <v>3</v>
      </c>
    </row>
    <row r="17" spans="2:6" x14ac:dyDescent="0.25">
      <c r="B17" s="1" t="s">
        <v>4</v>
      </c>
      <c r="C17" s="4" t="s">
        <v>15</v>
      </c>
      <c r="D17">
        <f>C12/D14</f>
        <v>1.0144927536231885E-2</v>
      </c>
      <c r="E17" s="3">
        <f>D17*100</f>
        <v>1.0144927536231885</v>
      </c>
      <c r="F17" s="3" t="s">
        <v>5</v>
      </c>
    </row>
    <row r="19" spans="2:6" x14ac:dyDescent="0.25">
      <c r="E19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Nicolaidis</dc:creator>
  <cp:lastModifiedBy>Mick Gladys</cp:lastModifiedBy>
  <dcterms:created xsi:type="dcterms:W3CDTF">2015-06-05T18:17:20Z</dcterms:created>
  <dcterms:modified xsi:type="dcterms:W3CDTF">2023-11-02T22:52:29Z</dcterms:modified>
</cp:coreProperties>
</file>