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https://uonstaff-my.sharepoint.com/personal/ljp436_newcastle_edu_au/Documents/Documents/Desktop/Web Documents/"/>
    </mc:Choice>
  </mc:AlternateContent>
  <xr:revisionPtr revIDLastSave="0" documentId="8_{C553692B-6700-4283-93C1-EA6B23DDD507}" xr6:coauthVersionLast="47" xr6:coauthVersionMax="47" xr10:uidLastSave="{00000000-0000-0000-0000-000000000000}"/>
  <bookViews>
    <workbookView xWindow="8070" yWindow="75" windowWidth="18570" windowHeight="14970" tabRatio="500" xr2:uid="{00000000-000D-0000-FFFF-FFFF00000000}"/>
  </bookViews>
  <sheets>
    <sheet name="Instructions" sheetId="15" r:id="rId1"/>
    <sheet name="Risk Register" sheetId="1" r:id="rId2"/>
    <sheet name="Matrix" sheetId="6" r:id="rId3"/>
  </sheets>
  <definedNames>
    <definedName name="Control_Strength">#REF!</definedName>
    <definedName name="Control_Types">#REF!</definedName>
    <definedName name="Controls">#REF!</definedName>
    <definedName name="DataClassification">#REF!</definedName>
    <definedName name="Impact">#REF!</definedName>
    <definedName name="Impact_Risk_Column">Matrix!#REF!</definedName>
    <definedName name="Likelyhood">#REF!</definedName>
    <definedName name="_xlnm.Print_Area" localSheetId="0">Instructions!$A$1:$C$43</definedName>
    <definedName name="_xlnm.Print_Area" localSheetId="1">'Risk Register'!$A$1:$P$24</definedName>
    <definedName name="Risk_Rows">Matrix!#REF!</definedName>
    <definedName name="ServiceCriticality">#REF!</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 i="1" l="1"/>
  <c r="G5" i="1"/>
  <c r="F32" i="1"/>
  <c r="F31" i="1"/>
  <c r="F30" i="1"/>
  <c r="F29" i="1"/>
  <c r="F28" i="1"/>
  <c r="F27" i="1"/>
  <c r="F26" i="1"/>
  <c r="F25" i="1"/>
  <c r="F24" i="1"/>
  <c r="F23" i="1"/>
  <c r="F22" i="1"/>
  <c r="F21" i="1"/>
  <c r="F20" i="1"/>
  <c r="F19" i="1"/>
  <c r="F18" i="1"/>
  <c r="F17" i="1"/>
  <c r="F16" i="1"/>
  <c r="F15" i="1"/>
  <c r="F14" i="1"/>
  <c r="F13" i="1"/>
  <c r="F12" i="1"/>
  <c r="F11" i="1"/>
  <c r="F10" i="1"/>
  <c r="P11" i="1"/>
  <c r="P12" i="1"/>
  <c r="P13" i="1"/>
  <c r="P14" i="1"/>
  <c r="P15" i="1"/>
  <c r="P16" i="1"/>
  <c r="P17" i="1"/>
  <c r="P18" i="1"/>
  <c r="P19" i="1"/>
  <c r="P20" i="1"/>
  <c r="P21" i="1"/>
  <c r="P22" i="1"/>
  <c r="P23" i="1"/>
  <c r="P24" i="1"/>
  <c r="P25" i="1"/>
  <c r="P26" i="1"/>
  <c r="P27" i="1"/>
  <c r="P28" i="1"/>
  <c r="P29" i="1"/>
  <c r="P30" i="1"/>
  <c r="P31" i="1"/>
  <c r="P32" i="1"/>
  <c r="J12" i="1"/>
  <c r="J13" i="1"/>
  <c r="J14" i="1"/>
  <c r="J15" i="1"/>
  <c r="J16" i="1"/>
  <c r="J17" i="1"/>
  <c r="J18" i="1"/>
  <c r="J19" i="1"/>
  <c r="J20" i="1"/>
  <c r="J21" i="1"/>
  <c r="J22" i="1"/>
  <c r="J23" i="1"/>
  <c r="J24" i="1"/>
  <c r="J25" i="1"/>
  <c r="J26" i="1"/>
  <c r="J27" i="1"/>
  <c r="J28" i="1"/>
  <c r="J29" i="1"/>
  <c r="J30" i="1"/>
  <c r="J31" i="1"/>
  <c r="J32" i="1"/>
  <c r="J11" i="1"/>
  <c r="G7" i="1" l="1"/>
  <c r="F7" i="1" l="1"/>
  <c r="F6" i="1"/>
  <c r="F5" i="1"/>
  <c r="I4" i="1" l="1"/>
  <c r="P10" i="1" l="1"/>
  <c r="J10" i="1"/>
</calcChain>
</file>

<file path=xl/sharedStrings.xml><?xml version="1.0" encoding="utf-8"?>
<sst xmlns="http://schemas.openxmlformats.org/spreadsheetml/2006/main" count="107" uniqueCount="81">
  <si>
    <t>Health and Safety Operational Risk Assessment and Management Template</t>
  </si>
  <si>
    <t xml:space="preserve">Introduction </t>
  </si>
  <si>
    <r>
      <rPr>
        <b/>
        <sz val="10"/>
        <color theme="1"/>
        <rFont val="Arial"/>
        <family val="2"/>
      </rPr>
      <t xml:space="preserve">Risk is the effect of uncertainty on objectives. </t>
    </r>
    <r>
      <rPr>
        <sz val="10"/>
        <color theme="1"/>
        <rFont val="Arial"/>
        <family val="2"/>
      </rPr>
      <t xml:space="preserve">Risk may be a single event or a set of circumstances that affect, adversely or beneficially, the achievement of objectives. In the context of risk management, uncertainty exists when there is an inadequate or incomplete knowledge or understanding of an event, its likelihood and/or its consequence. </t>
    </r>
  </si>
  <si>
    <t>Health and Safety OPERATIONAL risk management is an enabling management function overseen by the Health, Safety &amp; Wellbeing Team and undertaken by managers and staff at all levels of the University and in all aspects of its operations. The University's risk management objectives are to facilitate the achievement of its strategic and operational objectives.</t>
  </si>
  <si>
    <t>Process</t>
  </si>
  <si>
    <t xml:space="preserve">This report contains those risks that are of most concern to the (specify the project name) at the time of reporting.  </t>
  </si>
  <si>
    <t>Notes to understanding this template</t>
  </si>
  <si>
    <t>Risk Owner</t>
  </si>
  <si>
    <r>
      <t xml:space="preserve">A </t>
    </r>
    <r>
      <rPr>
        <i/>
        <sz val="10"/>
        <color rgb="FF000000"/>
        <rFont val="Arial"/>
        <family val="2"/>
      </rPr>
      <t>risk owner</t>
    </r>
    <r>
      <rPr>
        <sz val="10"/>
        <color rgb="FF000000"/>
        <rFont val="Arial"/>
        <family val="2"/>
      </rPr>
      <t xml:space="preserve"> is a person or persons who has been given the authority, and is therefore accountable for managing a particular risk.</t>
    </r>
  </si>
  <si>
    <t xml:space="preserve">Likelihood (L) </t>
  </si>
  <si>
    <r>
      <rPr>
        <i/>
        <sz val="9.5"/>
        <color rgb="FF000000"/>
        <rFont val="Arial"/>
        <family val="2"/>
      </rPr>
      <t>Likelihood</t>
    </r>
    <r>
      <rPr>
        <sz val="9.5"/>
        <color rgb="FF000000"/>
        <rFont val="Arial"/>
        <family val="2"/>
      </rPr>
      <t xml:space="preserve"> is the chance that the risk event might happen. Likelihood is rated on a 5 point scale </t>
    </r>
  </si>
  <si>
    <t>-  refer to risk matrix.</t>
  </si>
  <si>
    <t xml:space="preserve">Consequence (C) </t>
  </si>
  <si>
    <r>
      <t xml:space="preserve">A </t>
    </r>
    <r>
      <rPr>
        <i/>
        <sz val="9.5"/>
        <color rgb="FF000000"/>
        <rFont val="Arial"/>
        <family val="2"/>
      </rPr>
      <t>consequence</t>
    </r>
    <r>
      <rPr>
        <sz val="9.5"/>
        <color rgb="FF000000"/>
        <rFont val="Arial"/>
        <family val="2"/>
      </rPr>
      <t xml:space="preserve"> is the impact of a risk event (if the risk is realized) on the objectives. Consequence is rated on a 5 point scale - refer to </t>
    </r>
  </si>
  <si>
    <t>Risk Matrix.</t>
  </si>
  <si>
    <t>Risk Score</t>
  </si>
  <si>
    <r>
      <t xml:space="preserve">A </t>
    </r>
    <r>
      <rPr>
        <i/>
        <sz val="9.5"/>
        <color rgb="FF000000"/>
        <rFont val="Arial"/>
        <family val="2"/>
      </rPr>
      <t>consequence</t>
    </r>
    <r>
      <rPr>
        <sz val="9.5"/>
        <color rgb="FF000000"/>
        <rFont val="Arial"/>
        <family val="2"/>
      </rPr>
      <t xml:space="preserve"> is the impact of a risk event (if the risk is realized) on the objectives. Consequence is rated on a 5 point scale - refer to</t>
    </r>
  </si>
  <si>
    <t>The risk score is based on an addition of the Likelihood and Consequence scores and is grouped into four categories: Low, Moderate, High and Extreme. The ‘heat map’ (refer to risk matrix) based on the risk scores is as follows:</t>
  </si>
  <si>
    <t>Managed Risk Level (MRL)</t>
  </si>
  <si>
    <t>It is the level of risk taking into consideration the total effectiveness of all the existing controls or risk treatments that act upon that risk.</t>
  </si>
  <si>
    <t>Target Risk Level (TRL)</t>
  </si>
  <si>
    <t>It is the desired (or acceptable) level of risk considering the University’s risk appetite and tolerance levels, to be achieved via implementation of proposed controls.</t>
  </si>
  <si>
    <t>Control Effectiveness</t>
  </si>
  <si>
    <t>A control is any action taken by the governing body, management and other parties to increase the likelihood that risks will be managed and established objectives and goals will be achieved. Controls are assessed for their effectiveness on a 3 point scale (Low, Medium and High) and against the following elements: control objectives and scope; control documentation; awareness and understanding about the control; resources; actual operation of the control; and monitoring. The following table refers.</t>
  </si>
  <si>
    <t>Low</t>
  </si>
  <si>
    <r>
      <t xml:space="preserve">Medium
</t>
    </r>
    <r>
      <rPr>
        <sz val="7"/>
        <color theme="1"/>
        <rFont val="Arial"/>
        <family val="2"/>
      </rPr>
      <t>(Only if all of the following requirements are met or exceeded)</t>
    </r>
  </si>
  <si>
    <r>
      <t xml:space="preserve">High
</t>
    </r>
    <r>
      <rPr>
        <sz val="7"/>
        <color theme="1"/>
        <rFont val="Arial"/>
        <family val="2"/>
      </rPr>
      <t>(Only if all of the following requirements are met or exceeded)</t>
    </r>
  </si>
  <si>
    <t xml:space="preserve"> Lack of clarity of control objectives and scope. Limited or no documentation of control.
 Limited understanding of the operation and significance of the control by those responsible for its effectiveness.
 Inadequate resources (funds, people, system, time etc.) for the effective operation of the control.
 No or limited evidence of the actual operation of the control or its effectiveness.  
 The control is not subject to ongoing monitoring or annual reviews/assessments. 
</t>
  </si>
  <si>
    <t xml:space="preserve"> The control objectives and scope are broadly defined and appear appropriate given the underlying reason. Control is partially documented. 
 Key personnel have a good understanding of the operation and significance of the control.
 Resources (funds, people, system, time etc.) have been allocated for the effective operation of the control, but are not always available. 
 There is verifiable evidence that the control is in operation most of the time, but not always. 
 The control is assessed annually for effectiveness and the results indicate the control is moderately achieving its objectives.
</t>
  </si>
  <si>
    <t xml:space="preserve"> The control is well defined with clarity of objectives and scope (both of which are aligned with the underlying reason for the control), is embedded in the relevant processes/activities, categorised as mandatory, and properly documented.
 Managers and staff responsible for the effective operation of the control have a very good understanding of its operations and significance.
 Adequate resources (funds, people, system, time etc.) have been allocated and are always available to ensure the effective operation of the control.
 There is verifiable and compelling evidence that the control is consistently and reliably applied and is performing as expected/designed.
 The control is actively monitored and is also subject to annual reviews. Monitoring and review results indicate the control is achieving its objectives. 
</t>
  </si>
  <si>
    <t>Division / College Risk Register - INSERT AREA</t>
  </si>
  <si>
    <t xml:space="preserve"> Context / Objective:</t>
  </si>
  <si>
    <t xml:space="preserve"> Author:</t>
  </si>
  <si>
    <t xml:space="preserve"> Date Created:</t>
  </si>
  <si>
    <t xml:space="preserve"> Risk Register Owner:</t>
  </si>
  <si>
    <t xml:space="preserve"> Updated On:</t>
  </si>
  <si>
    <t xml:space="preserve">Version Control: </t>
  </si>
  <si>
    <t xml:space="preserve"> Authorising Officer :</t>
  </si>
  <si>
    <t xml:space="preserve"> Refer to Risk Action Table, Risk Matrix</t>
  </si>
  <si>
    <t>&lt; Insert Name &gt;</t>
  </si>
  <si>
    <t>Please select</t>
  </si>
  <si>
    <t xml:space="preserve"> Signature: </t>
  </si>
  <si>
    <t xml:space="preserve"> Comments: </t>
  </si>
  <si>
    <t>No.</t>
  </si>
  <si>
    <t>Risk Title</t>
  </si>
  <si>
    <r>
      <t xml:space="preserve">Risk </t>
    </r>
    <r>
      <rPr>
        <sz val="10.5"/>
        <color theme="1"/>
        <rFont val="Calibri"/>
        <family val="2"/>
        <scheme val="minor"/>
      </rPr>
      <t xml:space="preserve">(including threats, vulnerabilities and consequences)
</t>
    </r>
    <r>
      <rPr>
        <sz val="10.5"/>
        <color theme="1" tint="0.249977111117893"/>
        <rFont val="Calibri"/>
        <family val="2"/>
        <scheme val="minor"/>
      </rPr>
      <t xml:space="preserve">i.e. Risk of </t>
    </r>
    <r>
      <rPr>
        <i/>
        <sz val="10.5"/>
        <color theme="1" tint="0.249977111117893"/>
        <rFont val="Calibri"/>
        <family val="2"/>
        <scheme val="minor"/>
      </rPr>
      <t>(describe risk event)</t>
    </r>
    <r>
      <rPr>
        <sz val="10.5"/>
        <color theme="1" tint="0.249977111117893"/>
        <rFont val="Calibri"/>
        <family val="2"/>
        <scheme val="minor"/>
      </rPr>
      <t xml:space="preserve">, due to </t>
    </r>
    <r>
      <rPr>
        <i/>
        <sz val="10.5"/>
        <color theme="1" tint="0.249977111117893"/>
        <rFont val="Calibri"/>
        <family val="2"/>
        <scheme val="minor"/>
      </rPr>
      <t>(describe vulnerability / threats)</t>
    </r>
    <r>
      <rPr>
        <sz val="10.5"/>
        <color theme="1" tint="0.249977111117893"/>
        <rFont val="Calibri"/>
        <family val="2"/>
        <scheme val="minor"/>
      </rPr>
      <t xml:space="preserve"> resulting in </t>
    </r>
    <r>
      <rPr>
        <i/>
        <sz val="10.5"/>
        <color theme="1" tint="0.249977111117893"/>
        <rFont val="Calibri"/>
        <family val="2"/>
        <scheme val="minor"/>
      </rPr>
      <t>(describe impact)</t>
    </r>
  </si>
  <si>
    <t>Inherent Risk Level</t>
  </si>
  <si>
    <t>Existing controls and their effectiveness</t>
  </si>
  <si>
    <t>Managed (Current) Risk Level</t>
  </si>
  <si>
    <t>Additional proposed controls to lower MRL to TRL</t>
  </si>
  <si>
    <t>Due date for implementing additional controls</t>
  </si>
  <si>
    <t>Person responsible</t>
  </si>
  <si>
    <t>Target (Future) Risk Level</t>
  </si>
  <si>
    <t>Consequences</t>
  </si>
  <si>
    <t>Likelihood</t>
  </si>
  <si>
    <t>IRL</t>
  </si>
  <si>
    <t>MRL</t>
  </si>
  <si>
    <t>TRL</t>
  </si>
  <si>
    <t>Rare</t>
  </si>
  <si>
    <t>Unlikely</t>
  </si>
  <si>
    <t>Possible</t>
  </si>
  <si>
    <t>Likely</t>
  </si>
  <si>
    <t>Almost Certain</t>
  </si>
  <si>
    <t>Extreme</t>
  </si>
  <si>
    <t>Medium</t>
  </si>
  <si>
    <t>High</t>
  </si>
  <si>
    <t>Very high</t>
  </si>
  <si>
    <t>Major</t>
  </si>
  <si>
    <t>Moderate</t>
  </si>
  <si>
    <t>Minor</t>
  </si>
  <si>
    <t>Very low</t>
  </si>
  <si>
    <t>Insignificant</t>
  </si>
  <si>
    <t>Health &amp; Safety</t>
  </si>
  <si>
    <t>Culture / Values</t>
  </si>
  <si>
    <t xml:space="preserve">Compliance &amp; Legal </t>
  </si>
  <si>
    <t>Reputation</t>
  </si>
  <si>
    <t>Strategic</t>
  </si>
  <si>
    <t>Financial (Local)</t>
  </si>
  <si>
    <t>Financial (Enterprise)</t>
  </si>
  <si>
    <t>Operations (Local)</t>
  </si>
  <si>
    <t>Operations (Enterprise)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</si>
</sst>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 mmmm\ yyyy;@"/>
    <numFmt numFmtId="165" formatCode="0.0"/>
  </numFmts>
  <fonts count="46" x14ac:knownFonts="1">
    <font>
      <sz val="12"/>
      <color theme="1"/>
      <name val="Calibri"/>
      <family val="2"/>
      <scheme val="minor"/>
    </font>
    <font>
      <sz val="11"/>
      <color theme="1"/>
      <name val="Calibri"/>
      <family val="2"/>
      <scheme val="minor"/>
    </font>
    <font>
      <sz val="9.5"/>
      <color rgb="FF000000"/>
      <name val="Arial"/>
      <family val="2"/>
    </font>
    <font>
      <u/>
      <sz val="12"/>
      <color theme="10"/>
      <name val="Calibri"/>
      <family val="2"/>
      <scheme val="minor"/>
    </font>
    <font>
      <u/>
      <sz val="12"/>
      <color theme="11"/>
      <name val="Calibri"/>
      <family val="2"/>
      <scheme val="minor"/>
    </font>
    <font>
      <b/>
      <sz val="8"/>
      <color rgb="FF000000"/>
      <name val="Arial"/>
      <family val="2"/>
    </font>
    <font>
      <b/>
      <sz val="18"/>
      <color theme="1"/>
      <name val="Arial"/>
      <family val="2"/>
    </font>
    <font>
      <b/>
      <sz val="10"/>
      <color theme="1"/>
      <name val="Arial"/>
      <family val="2"/>
    </font>
    <font>
      <b/>
      <sz val="10"/>
      <color theme="1"/>
      <name val="Calibri"/>
      <family val="2"/>
      <scheme val="minor"/>
    </font>
    <font>
      <sz val="10"/>
      <color theme="1"/>
      <name val="Calibri"/>
      <family val="2"/>
      <scheme val="minor"/>
    </font>
    <font>
      <b/>
      <sz val="10.5"/>
      <color theme="1"/>
      <name val="Calibri"/>
      <family val="2"/>
      <scheme val="minor"/>
    </font>
    <font>
      <sz val="10.5"/>
      <color theme="1"/>
      <name val="Calibri"/>
      <family val="2"/>
      <scheme val="minor"/>
    </font>
    <font>
      <b/>
      <sz val="9.5"/>
      <color theme="1"/>
      <name val="Calibri"/>
      <family val="2"/>
      <scheme val="minor"/>
    </font>
    <font>
      <b/>
      <sz val="12"/>
      <color rgb="FF49075E"/>
      <name val="Arial"/>
      <family val="2"/>
    </font>
    <font>
      <sz val="12"/>
      <color theme="1"/>
      <name val="Arial"/>
      <family val="2"/>
    </font>
    <font>
      <sz val="10.5"/>
      <color theme="1"/>
      <name val="Arial"/>
      <family val="2"/>
    </font>
    <font>
      <i/>
      <sz val="9.5"/>
      <color rgb="FF000000"/>
      <name val="Arial"/>
      <family val="2"/>
    </font>
    <font>
      <sz val="10"/>
      <color theme="1"/>
      <name val="Arial"/>
      <family val="2"/>
    </font>
    <font>
      <b/>
      <sz val="10"/>
      <color rgb="FF49075E"/>
      <name val="Arial"/>
      <family val="2"/>
    </font>
    <font>
      <sz val="10"/>
      <color rgb="FF000000"/>
      <name val="Arial"/>
      <family val="2"/>
    </font>
    <font>
      <i/>
      <sz val="10"/>
      <color rgb="FF000000"/>
      <name val="Arial"/>
      <family val="2"/>
    </font>
    <font>
      <sz val="9"/>
      <color theme="1"/>
      <name val="Arial"/>
      <family val="2"/>
    </font>
    <font>
      <b/>
      <sz val="9"/>
      <color theme="1"/>
      <name val="Arial"/>
      <family val="2"/>
    </font>
    <font>
      <sz val="8"/>
      <color theme="1"/>
      <name val="Arial"/>
      <family val="2"/>
    </font>
    <font>
      <sz val="7"/>
      <color theme="1"/>
      <name val="Arial"/>
      <family val="2"/>
    </font>
    <font>
      <sz val="11"/>
      <color theme="1" tint="0.34998626667073579"/>
      <name val="Arial"/>
      <family val="2"/>
    </font>
    <font>
      <u/>
      <sz val="9"/>
      <color theme="10"/>
      <name val="Arial"/>
      <family val="2"/>
    </font>
    <font>
      <u/>
      <sz val="9.5"/>
      <color theme="10"/>
      <name val="Arial"/>
      <family val="2"/>
    </font>
    <font>
      <sz val="9.5"/>
      <color theme="1"/>
      <name val="Arial"/>
      <family val="2"/>
    </font>
    <font>
      <sz val="10"/>
      <color rgb="FF49075E"/>
      <name val="Arial"/>
      <family val="2"/>
    </font>
    <font>
      <b/>
      <sz val="11"/>
      <color theme="1"/>
      <name val="Calibri"/>
      <family val="2"/>
      <scheme val="minor"/>
    </font>
    <font>
      <b/>
      <sz val="18"/>
      <color rgb="FF51247A"/>
      <name val="Arial"/>
      <family val="2"/>
    </font>
    <font>
      <b/>
      <sz val="10.5"/>
      <color theme="2" tint="-0.89999084444715716"/>
      <name val="Calibri"/>
      <family val="2"/>
      <scheme val="minor"/>
    </font>
    <font>
      <b/>
      <sz val="10.5"/>
      <name val="Calibri"/>
      <family val="2"/>
      <scheme val="minor"/>
    </font>
    <font>
      <sz val="10.5"/>
      <color theme="1" tint="0.249977111117893"/>
      <name val="Calibri"/>
      <family val="2"/>
      <scheme val="minor"/>
    </font>
    <font>
      <i/>
      <sz val="10.5"/>
      <color theme="1" tint="0.249977111117893"/>
      <name val="Calibri"/>
      <family val="2"/>
      <scheme val="minor"/>
    </font>
    <font>
      <u/>
      <sz val="9.5"/>
      <name val="Arial"/>
      <family val="2"/>
    </font>
    <font>
      <sz val="11"/>
      <name val="Calibri"/>
      <family val="2"/>
      <scheme val="minor"/>
    </font>
    <font>
      <b/>
      <sz val="11"/>
      <name val="Calibri"/>
      <family val="2"/>
      <scheme val="minor"/>
    </font>
    <font>
      <sz val="12"/>
      <color theme="1"/>
      <name val="Wingdings 2"/>
      <family val="1"/>
      <charset val="2"/>
    </font>
    <font>
      <sz val="12"/>
      <color theme="1"/>
      <name val="Marlett"/>
      <charset val="2"/>
    </font>
    <font>
      <sz val="11"/>
      <name val="Wingdings 2"/>
      <family val="1"/>
      <charset val="2"/>
    </font>
    <font>
      <b/>
      <sz val="11"/>
      <name val="Wingdings 2"/>
      <family val="1"/>
      <charset val="2"/>
    </font>
    <font>
      <u/>
      <sz val="9"/>
      <color theme="10"/>
      <name val="Calibri"/>
      <family val="2"/>
      <scheme val="minor"/>
    </font>
    <font>
      <sz val="11"/>
      <color rgb="FF808080"/>
      <name val="Arial"/>
      <family val="2"/>
    </font>
    <font>
      <b/>
      <sz val="11"/>
      <color rgb="FF000000"/>
      <name val="Arial"/>
      <family val="2"/>
    </font>
  </fonts>
  <fills count="14">
    <fill>
      <patternFill patternType="none"/>
    </fill>
    <fill>
      <patternFill patternType="gray125"/>
    </fill>
    <fill>
      <patternFill patternType="solid">
        <fgColor theme="4" tint="0.59999389629810485"/>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rgb="FFECD9FF"/>
        <bgColor indexed="64"/>
      </patternFill>
    </fill>
    <fill>
      <patternFill patternType="solid">
        <fgColor theme="0"/>
        <bgColor indexed="64"/>
      </patternFill>
    </fill>
    <fill>
      <patternFill patternType="solid">
        <fgColor rgb="FFFFFF66"/>
        <bgColor indexed="64"/>
      </patternFill>
    </fill>
    <fill>
      <patternFill patternType="solid">
        <fgColor rgb="FFD7AFFF"/>
        <bgColor indexed="64"/>
      </patternFill>
    </fill>
    <fill>
      <patternFill patternType="solid">
        <fgColor rgb="FF71C8F3"/>
        <bgColor indexed="64"/>
      </patternFill>
    </fill>
    <fill>
      <patternFill patternType="solid">
        <fgColor rgb="FFFF9900"/>
        <bgColor indexed="64"/>
      </patternFill>
    </fill>
    <fill>
      <patternFill patternType="solid">
        <fgColor rgb="FF99CC00"/>
        <bgColor indexed="64"/>
      </patternFill>
    </fill>
    <fill>
      <patternFill patternType="solid">
        <fgColor rgb="FFBDD6EE"/>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9999FF"/>
      </left>
      <right style="thin">
        <color rgb="FF9999FF"/>
      </right>
      <top style="thin">
        <color rgb="FF9999FF"/>
      </top>
      <bottom style="thin">
        <color rgb="FF9999FF"/>
      </bottom>
      <diagonal/>
    </border>
    <border>
      <left style="thin">
        <color rgb="FF9999FF"/>
      </left>
      <right style="thin">
        <color rgb="FF9999FF"/>
      </right>
      <top style="thin">
        <color rgb="FF9999FF"/>
      </top>
      <bottom/>
      <diagonal/>
    </border>
    <border>
      <left style="thin">
        <color rgb="FF9999FF"/>
      </left>
      <right style="thin">
        <color rgb="FF9999FF"/>
      </right>
      <top/>
      <bottom style="thin">
        <color rgb="FF9999FF"/>
      </bottom>
      <diagonal/>
    </border>
    <border>
      <left style="thin">
        <color rgb="FF9999FF"/>
      </left>
      <right/>
      <top style="thin">
        <color rgb="FF9999FF"/>
      </top>
      <bottom/>
      <diagonal/>
    </border>
    <border>
      <left/>
      <right/>
      <top style="thin">
        <color rgb="FF9999FF"/>
      </top>
      <bottom/>
      <diagonal/>
    </border>
    <border>
      <left/>
      <right style="thin">
        <color rgb="FF9999FF"/>
      </right>
      <top style="thin">
        <color rgb="FF9999FF"/>
      </top>
      <bottom/>
      <diagonal/>
    </border>
    <border>
      <left style="thin">
        <color rgb="FF9999FF"/>
      </left>
      <right/>
      <top style="thin">
        <color rgb="FF9999FF"/>
      </top>
      <bottom style="thin">
        <color rgb="FF9999FF"/>
      </bottom>
      <diagonal/>
    </border>
    <border>
      <left/>
      <right/>
      <top style="thin">
        <color rgb="FF9999FF"/>
      </top>
      <bottom style="thin">
        <color rgb="FF9999FF"/>
      </bottom>
      <diagonal/>
    </border>
    <border>
      <left style="thin">
        <color rgb="FF9999FF"/>
      </left>
      <right/>
      <top/>
      <bottom style="thin">
        <color rgb="FF9999FF"/>
      </bottom>
      <diagonal/>
    </border>
    <border>
      <left/>
      <right/>
      <top/>
      <bottom style="thin">
        <color rgb="FF9999FF"/>
      </bottom>
      <diagonal/>
    </border>
    <border>
      <left/>
      <right style="thin">
        <color rgb="FF9999FF"/>
      </right>
      <top style="thin">
        <color rgb="FF9999FF"/>
      </top>
      <bottom style="thin">
        <color rgb="FF9999FF"/>
      </bottom>
      <diagonal/>
    </border>
    <border>
      <left/>
      <right style="thin">
        <color rgb="FF9999FF"/>
      </right>
      <top/>
      <bottom style="thin">
        <color rgb="FF9999FF"/>
      </bottom>
      <diagonal/>
    </border>
    <border>
      <left style="thick">
        <color rgb="FF7030A0"/>
      </left>
      <right style="thick">
        <color rgb="FF7030A0"/>
      </right>
      <top style="thick">
        <color rgb="FF7030A0"/>
      </top>
      <bottom style="thick">
        <color rgb="FF7030A0"/>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3">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102">
    <xf numFmtId="0" fontId="0" fillId="0" borderId="0" xfId="0"/>
    <xf numFmtId="0" fontId="0" fillId="0" borderId="0" xfId="0" applyAlignment="1">
      <alignment vertical="top" wrapText="1"/>
    </xf>
    <xf numFmtId="0" fontId="6" fillId="0" borderId="0" xfId="0" applyFont="1"/>
    <xf numFmtId="0" fontId="9" fillId="0" borderId="0" xfId="0" applyFont="1" applyAlignment="1">
      <alignment vertical="top" wrapText="1"/>
    </xf>
    <xf numFmtId="0" fontId="10" fillId="0" borderId="0" xfId="0" applyFont="1" applyAlignment="1">
      <alignment vertical="top" wrapText="1"/>
    </xf>
    <xf numFmtId="0" fontId="9" fillId="0" borderId="0" xfId="0" applyFont="1" applyAlignment="1">
      <alignment horizontal="center" vertical="center" wrapText="1"/>
    </xf>
    <xf numFmtId="0" fontId="14" fillId="0" borderId="0" xfId="0" applyFont="1"/>
    <xf numFmtId="0" fontId="13" fillId="0" borderId="0" xfId="0" applyFont="1"/>
    <xf numFmtId="0" fontId="15" fillId="0" borderId="0" xfId="0" applyFont="1"/>
    <xf numFmtId="0" fontId="2" fillId="0" borderId="0" xfId="0" applyFont="1"/>
    <xf numFmtId="0" fontId="17" fillId="0" borderId="0" xfId="0" applyFont="1"/>
    <xf numFmtId="0" fontId="18" fillId="0" borderId="0" xfId="0" applyFont="1"/>
    <xf numFmtId="0" fontId="19" fillId="0" borderId="0" xfId="0" applyFont="1"/>
    <xf numFmtId="0" fontId="21" fillId="0" borderId="0" xfId="0" applyFont="1"/>
    <xf numFmtId="0" fontId="23" fillId="0" borderId="0" xfId="0" applyFont="1"/>
    <xf numFmtId="0" fontId="25" fillId="0" borderId="0" xfId="0" applyFont="1"/>
    <xf numFmtId="0" fontId="22" fillId="3" borderId="1" xfId="0" applyFont="1" applyFill="1" applyBorder="1" applyAlignment="1">
      <alignment horizontal="center" vertical="top"/>
    </xf>
    <xf numFmtId="0" fontId="22" fillId="5" borderId="2" xfId="0" applyFont="1" applyFill="1" applyBorder="1" applyAlignment="1">
      <alignment horizontal="center" vertical="top" wrapText="1"/>
    </xf>
    <xf numFmtId="0" fontId="22" fillId="4" borderId="3" xfId="0" applyFont="1" applyFill="1" applyBorder="1" applyAlignment="1">
      <alignment horizontal="center" vertical="top" wrapText="1"/>
    </xf>
    <xf numFmtId="0" fontId="23" fillId="0" borderId="4" xfId="0" applyFont="1" applyBorder="1" applyAlignment="1">
      <alignment vertical="top" wrapText="1"/>
    </xf>
    <xf numFmtId="0" fontId="23" fillId="0" borderId="5" xfId="0" applyFont="1" applyBorder="1" applyAlignment="1">
      <alignment vertical="top" wrapText="1"/>
    </xf>
    <xf numFmtId="0" fontId="23" fillId="0" borderId="6" xfId="0" applyFont="1" applyBorder="1" applyAlignment="1">
      <alignment vertical="top" wrapText="1"/>
    </xf>
    <xf numFmtId="0" fontId="10" fillId="2" borderId="8" xfId="0" applyFont="1" applyFill="1" applyBorder="1" applyAlignment="1">
      <alignment vertical="top" wrapText="1"/>
    </xf>
    <xf numFmtId="0" fontId="10" fillId="2" borderId="9" xfId="0" applyFont="1" applyFill="1" applyBorder="1" applyAlignment="1">
      <alignment vertical="top" wrapText="1"/>
    </xf>
    <xf numFmtId="0" fontId="12" fillId="2" borderId="7" xfId="0" applyFont="1" applyFill="1" applyBorder="1" applyAlignment="1">
      <alignment horizontal="center" vertical="center" wrapText="1"/>
    </xf>
    <xf numFmtId="0" fontId="10" fillId="2" borderId="10" xfId="0" applyFont="1" applyFill="1" applyBorder="1" applyAlignment="1">
      <alignment vertical="top" wrapText="1"/>
    </xf>
    <xf numFmtId="0" fontId="10" fillId="2" borderId="12" xfId="0" applyFont="1" applyFill="1" applyBorder="1" applyAlignment="1">
      <alignment vertical="top" wrapText="1"/>
    </xf>
    <xf numFmtId="0" fontId="27" fillId="0" borderId="0" xfId="32" applyFont="1"/>
    <xf numFmtId="0" fontId="28" fillId="0" borderId="0" xfId="0" applyFont="1"/>
    <xf numFmtId="0" fontId="29" fillId="0" borderId="0" xfId="0" applyFont="1"/>
    <xf numFmtId="0" fontId="10" fillId="2" borderId="8" xfId="0" applyFont="1" applyFill="1" applyBorder="1" applyAlignment="1">
      <alignment horizontal="center" vertical="top" wrapText="1"/>
    </xf>
    <xf numFmtId="0" fontId="0" fillId="7" borderId="0" xfId="0" applyFill="1"/>
    <xf numFmtId="0" fontId="3" fillId="7" borderId="0" xfId="32" applyFill="1"/>
    <xf numFmtId="0" fontId="26" fillId="7" borderId="0" xfId="32" applyFont="1" applyFill="1"/>
    <xf numFmtId="164" fontId="32" fillId="6" borderId="14" xfId="0" quotePrefix="1" applyNumberFormat="1" applyFont="1" applyFill="1" applyBorder="1" applyAlignment="1">
      <alignment horizontal="left" vertical="center" wrapText="1"/>
    </xf>
    <xf numFmtId="0" fontId="33" fillId="2" borderId="11" xfId="32" applyFont="1" applyFill="1" applyBorder="1" applyAlignment="1">
      <alignment horizontal="center" vertical="top"/>
    </xf>
    <xf numFmtId="0" fontId="9" fillId="0" borderId="0" xfId="0" applyFont="1" applyAlignment="1">
      <alignment horizontal="center" vertical="top" wrapText="1"/>
    </xf>
    <xf numFmtId="0" fontId="36" fillId="0" borderId="0" xfId="32" quotePrefix="1" applyFont="1"/>
    <xf numFmtId="0" fontId="36" fillId="0" borderId="0" xfId="32" applyFont="1"/>
    <xf numFmtId="0" fontId="5" fillId="7" borderId="0" xfId="0" applyFont="1" applyFill="1" applyAlignment="1">
      <alignment horizontal="left" vertical="center" wrapText="1"/>
    </xf>
    <xf numFmtId="0" fontId="37" fillId="7" borderId="13" xfId="0" applyFont="1" applyFill="1" applyBorder="1" applyAlignment="1">
      <alignment vertical="center"/>
    </xf>
    <xf numFmtId="0" fontId="38" fillId="7" borderId="14" xfId="0" applyFont="1" applyFill="1" applyBorder="1" applyAlignment="1">
      <alignment horizontal="left" vertical="center" wrapText="1"/>
    </xf>
    <xf numFmtId="0" fontId="37" fillId="7" borderId="14" xfId="0" applyFont="1" applyFill="1" applyBorder="1" applyAlignment="1">
      <alignment vertical="top" wrapText="1"/>
    </xf>
    <xf numFmtId="0" fontId="37" fillId="7" borderId="15" xfId="0" applyFont="1" applyFill="1" applyBorder="1" applyAlignment="1">
      <alignment vertical="center"/>
    </xf>
    <xf numFmtId="0" fontId="38" fillId="7" borderId="16" xfId="0" applyFont="1" applyFill="1" applyBorder="1" applyAlignment="1">
      <alignment horizontal="left" vertical="center" wrapText="1"/>
    </xf>
    <xf numFmtId="0" fontId="37" fillId="7" borderId="16" xfId="0" applyFont="1" applyFill="1" applyBorder="1" applyAlignment="1">
      <alignment vertical="top" wrapText="1"/>
    </xf>
    <xf numFmtId="14" fontId="37" fillId="7" borderId="14" xfId="0" applyNumberFormat="1" applyFont="1" applyFill="1" applyBorder="1" applyAlignment="1">
      <alignment vertical="top" wrapText="1"/>
    </xf>
    <xf numFmtId="164" fontId="32" fillId="6" borderId="14" xfId="0" quotePrefix="1" applyNumberFormat="1" applyFont="1" applyFill="1" applyBorder="1" applyAlignment="1">
      <alignment horizontal="center" vertical="center" wrapText="1"/>
    </xf>
    <xf numFmtId="0" fontId="39" fillId="0" borderId="0" xfId="0" applyFont="1" applyAlignment="1">
      <alignment vertical="top" wrapText="1"/>
    </xf>
    <xf numFmtId="0" fontId="40" fillId="0" borderId="0" xfId="0" applyFont="1" applyAlignment="1">
      <alignment vertical="top" wrapText="1"/>
    </xf>
    <xf numFmtId="0" fontId="42" fillId="7" borderId="16" xfId="0" applyFont="1" applyFill="1" applyBorder="1" applyAlignment="1">
      <alignment horizontal="center" vertical="center" wrapText="1"/>
    </xf>
    <xf numFmtId="0" fontId="30" fillId="6" borderId="14" xfId="0" applyFont="1" applyFill="1" applyBorder="1" applyAlignment="1">
      <alignment horizontal="left" vertical="center"/>
    </xf>
    <xf numFmtId="164" fontId="11" fillId="7" borderId="14" xfId="0" quotePrefix="1" applyNumberFormat="1" applyFont="1" applyFill="1" applyBorder="1" applyAlignment="1">
      <alignment horizontal="center" vertical="center" wrapText="1"/>
    </xf>
    <xf numFmtId="0" fontId="31" fillId="7" borderId="0" xfId="0" applyFont="1" applyFill="1" applyAlignment="1">
      <alignment horizontal="left" vertical="center"/>
    </xf>
    <xf numFmtId="0" fontId="0" fillId="7" borderId="0" xfId="0" applyFill="1" applyAlignment="1">
      <alignment vertical="top" wrapText="1"/>
    </xf>
    <xf numFmtId="0" fontId="41" fillId="7" borderId="14" xfId="0" applyFont="1" applyFill="1" applyBorder="1" applyAlignment="1">
      <alignment horizontal="left" vertical="center" wrapText="1"/>
    </xf>
    <xf numFmtId="0" fontId="3" fillId="7" borderId="10" xfId="32" applyFill="1" applyBorder="1" applyAlignment="1">
      <alignment horizontal="left" vertical="center"/>
    </xf>
    <xf numFmtId="0" fontId="42" fillId="8" borderId="16" xfId="0" applyFont="1" applyFill="1" applyBorder="1" applyAlignment="1">
      <alignment horizontal="center" vertical="center" wrapText="1"/>
    </xf>
    <xf numFmtId="0" fontId="37" fillId="8" borderId="11" xfId="0" applyFont="1" applyFill="1" applyBorder="1" applyAlignment="1">
      <alignment horizontal="left" vertical="center"/>
    </xf>
    <xf numFmtId="164" fontId="32" fillId="8" borderId="11" xfId="0" quotePrefix="1" applyNumberFormat="1" applyFont="1" applyFill="1" applyBorder="1" applyAlignment="1">
      <alignment horizontal="left" vertical="center" wrapText="1"/>
    </xf>
    <xf numFmtId="164" fontId="11" fillId="8" borderId="11" xfId="0" quotePrefix="1" applyNumberFormat="1" applyFont="1" applyFill="1" applyBorder="1" applyAlignment="1">
      <alignment horizontal="left" vertical="center" wrapText="1"/>
    </xf>
    <xf numFmtId="164" fontId="32" fillId="8" borderId="11" xfId="0" quotePrefix="1" applyNumberFormat="1" applyFont="1" applyFill="1" applyBorder="1" applyAlignment="1">
      <alignment horizontal="right" vertical="center" wrapText="1"/>
    </xf>
    <xf numFmtId="0" fontId="37" fillId="8" borderId="14" xfId="0" applyFont="1" applyFill="1" applyBorder="1" applyAlignment="1">
      <alignment horizontal="left" vertical="center"/>
    </xf>
    <xf numFmtId="0" fontId="1" fillId="8" borderId="14" xfId="0" applyFont="1" applyFill="1" applyBorder="1" applyAlignment="1">
      <alignment horizontal="left" vertical="center" wrapText="1"/>
    </xf>
    <xf numFmtId="164" fontId="11" fillId="8" borderId="14" xfId="0" quotePrefix="1" applyNumberFormat="1" applyFont="1" applyFill="1" applyBorder="1" applyAlignment="1">
      <alignment horizontal="left" vertical="center" wrapText="1"/>
    </xf>
    <xf numFmtId="164" fontId="32" fillId="8" borderId="14" xfId="0" quotePrefix="1" applyNumberFormat="1" applyFont="1" applyFill="1" applyBorder="1" applyAlignment="1">
      <alignment horizontal="right" vertical="center" wrapText="1"/>
    </xf>
    <xf numFmtId="0" fontId="11" fillId="7" borderId="16" xfId="0" applyFont="1" applyFill="1" applyBorder="1" applyAlignment="1">
      <alignment vertical="top" wrapText="1"/>
    </xf>
    <xf numFmtId="0" fontId="37" fillId="7" borderId="14" xfId="0" applyFont="1" applyFill="1" applyBorder="1" applyAlignment="1">
      <alignment horizontal="left" vertical="center" wrapText="1"/>
    </xf>
    <xf numFmtId="0" fontId="43" fillId="7" borderId="10" xfId="32" applyFont="1" applyFill="1" applyBorder="1" applyAlignment="1">
      <alignment horizontal="left" vertical="center"/>
    </xf>
    <xf numFmtId="0" fontId="38" fillId="7" borderId="11" xfId="0" applyFont="1" applyFill="1" applyBorder="1" applyAlignment="1">
      <alignment horizontal="left" vertical="center" wrapText="1"/>
    </xf>
    <xf numFmtId="0" fontId="38" fillId="5" borderId="19" xfId="0" applyFont="1" applyFill="1" applyBorder="1" applyAlignment="1">
      <alignment horizontal="center" vertical="center"/>
    </xf>
    <xf numFmtId="0" fontId="30" fillId="9" borderId="11" xfId="0" applyFont="1" applyFill="1" applyBorder="1" applyAlignment="1">
      <alignment horizontal="left" vertical="center"/>
    </xf>
    <xf numFmtId="0" fontId="30" fillId="9" borderId="14" xfId="0" applyFont="1" applyFill="1" applyBorder="1" applyAlignment="1">
      <alignment horizontal="left" vertical="center"/>
    </xf>
    <xf numFmtId="0" fontId="44" fillId="0" borderId="20" xfId="0" applyFont="1" applyBorder="1" applyAlignment="1">
      <alignment horizontal="center" vertical="center" wrapText="1"/>
    </xf>
    <xf numFmtId="0" fontId="45" fillId="10" borderId="21" xfId="0" applyFont="1" applyFill="1" applyBorder="1" applyAlignment="1">
      <alignment horizontal="center" vertical="center" wrapText="1"/>
    </xf>
    <xf numFmtId="0" fontId="45" fillId="10" borderId="22" xfId="0" applyFont="1" applyFill="1" applyBorder="1" applyAlignment="1">
      <alignment horizontal="center" vertical="center" wrapText="1"/>
    </xf>
    <xf numFmtId="0" fontId="45" fillId="5" borderId="20" xfId="0" applyFont="1" applyFill="1" applyBorder="1" applyAlignment="1">
      <alignment horizontal="center" vertical="center" wrapText="1"/>
    </xf>
    <xf numFmtId="0" fontId="45" fillId="11" borderId="20" xfId="0" applyFont="1" applyFill="1" applyBorder="1" applyAlignment="1">
      <alignment horizontal="center" vertical="center" wrapText="1"/>
    </xf>
    <xf numFmtId="0" fontId="45" fillId="3" borderId="20" xfId="0" applyFont="1" applyFill="1" applyBorder="1" applyAlignment="1">
      <alignment horizontal="center" vertical="center" wrapText="1"/>
    </xf>
    <xf numFmtId="0" fontId="45" fillId="12" borderId="20" xfId="0" applyFont="1" applyFill="1" applyBorder="1" applyAlignment="1">
      <alignment horizontal="center" vertical="center" wrapText="1"/>
    </xf>
    <xf numFmtId="0" fontId="45" fillId="13" borderId="20" xfId="0" applyFont="1" applyFill="1" applyBorder="1" applyAlignment="1">
      <alignment horizontal="center" vertical="center" wrapText="1"/>
    </xf>
    <xf numFmtId="0" fontId="1" fillId="6" borderId="13" xfId="0" applyFont="1" applyFill="1" applyBorder="1" applyAlignment="1">
      <alignment vertical="top" wrapText="1"/>
    </xf>
    <xf numFmtId="0" fontId="1" fillId="7" borderId="14" xfId="0" applyFont="1" applyFill="1" applyBorder="1" applyAlignment="1">
      <alignment vertical="top" wrapText="1"/>
    </xf>
    <xf numFmtId="0" fontId="1" fillId="7" borderId="17" xfId="0" applyFont="1" applyFill="1" applyBorder="1" applyAlignment="1">
      <alignment vertical="top" wrapText="1"/>
    </xf>
    <xf numFmtId="0" fontId="1" fillId="7" borderId="16" xfId="0" applyFont="1" applyFill="1" applyBorder="1" applyAlignment="1">
      <alignment vertical="top" wrapText="1"/>
    </xf>
    <xf numFmtId="0" fontId="1" fillId="7" borderId="18" xfId="0" applyFont="1" applyFill="1" applyBorder="1" applyAlignment="1">
      <alignment vertical="top" wrapText="1"/>
    </xf>
    <xf numFmtId="165" fontId="1" fillId="7" borderId="16" xfId="0" applyNumberFormat="1" applyFont="1" applyFill="1" applyBorder="1" applyAlignment="1">
      <alignment horizontal="center" vertical="top" wrapText="1"/>
    </xf>
    <xf numFmtId="0" fontId="1" fillId="9" borderId="10" xfId="0" applyFont="1" applyFill="1" applyBorder="1" applyAlignment="1">
      <alignment vertical="top" wrapText="1"/>
    </xf>
    <xf numFmtId="0" fontId="1" fillId="8" borderId="11" xfId="0" applyFont="1" applyFill="1" applyBorder="1" applyAlignment="1">
      <alignment horizontal="center" vertical="top" wrapText="1"/>
    </xf>
    <xf numFmtId="0" fontId="1" fillId="8" borderId="12" xfId="0" applyFont="1" applyFill="1" applyBorder="1" applyAlignment="1">
      <alignment vertical="top" wrapText="1"/>
    </xf>
    <xf numFmtId="0" fontId="1" fillId="8" borderId="14" xfId="0" applyFont="1" applyFill="1" applyBorder="1" applyAlignment="1">
      <alignment horizontal="center" vertical="top" wrapText="1"/>
    </xf>
    <xf numFmtId="0" fontId="1" fillId="8" borderId="17" xfId="0" applyFont="1" applyFill="1" applyBorder="1" applyAlignment="1">
      <alignment vertical="top" wrapText="1"/>
    </xf>
    <xf numFmtId="0" fontId="2" fillId="0" borderId="0" xfId="0" applyFont="1" applyAlignment="1">
      <alignment horizontal="left" vertical="top" wrapText="1"/>
    </xf>
    <xf numFmtId="0" fontId="17" fillId="0" borderId="0" xfId="0" applyFont="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8" fillId="2" borderId="8" xfId="0" applyFont="1" applyFill="1" applyBorder="1" applyAlignment="1">
      <alignment horizontal="center" vertical="top" wrapText="1"/>
    </xf>
    <xf numFmtId="0" fontId="8" fillId="2" borderId="9" xfId="0" applyFont="1" applyFill="1" applyBorder="1" applyAlignment="1">
      <alignment horizontal="center" vertical="top" wrapText="1"/>
    </xf>
    <xf numFmtId="0" fontId="10" fillId="2" borderId="8" xfId="0" applyFont="1" applyFill="1" applyBorder="1" applyAlignment="1">
      <alignment horizontal="center" vertical="top" wrapText="1"/>
    </xf>
    <xf numFmtId="0" fontId="10" fillId="2" borderId="9" xfId="0" applyFont="1" applyFill="1" applyBorder="1" applyAlignment="1">
      <alignment horizontal="center" vertical="top" wrapText="1"/>
    </xf>
    <xf numFmtId="0" fontId="30" fillId="9" borderId="14" xfId="0" applyFont="1" applyFill="1" applyBorder="1" applyAlignment="1">
      <alignment horizontal="left" vertical="center"/>
    </xf>
    <xf numFmtId="0" fontId="30" fillId="9" borderId="17" xfId="0" applyFont="1" applyFill="1" applyBorder="1" applyAlignment="1">
      <alignment horizontal="left" vertical="center"/>
    </xf>
  </cellXfs>
  <cellStyles count="33">
    <cellStyle name="Followed Hyperlink" xfId="24" builtinId="9" hidden="1"/>
    <cellStyle name="Followed Hyperlink" xfId="26" builtinId="9" hidden="1"/>
    <cellStyle name="Followed Hyperlink" xfId="28" builtinId="9" hidden="1"/>
    <cellStyle name="Followed Hyperlink" xfId="31" builtinId="9" hidden="1"/>
    <cellStyle name="Followed Hyperlink" xfId="30"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15"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17" builtinId="8" hidden="1"/>
    <cellStyle name="Hyperlink" xfId="7" builtinId="8" hidden="1"/>
    <cellStyle name="Hyperlink" xfId="9" builtinId="8" hidden="1"/>
    <cellStyle name="Hyperlink" xfId="11" builtinId="8" hidden="1"/>
    <cellStyle name="Hyperlink" xfId="13" builtinId="8" hidden="1"/>
    <cellStyle name="Hyperlink" xfId="3" builtinId="8" hidden="1"/>
    <cellStyle name="Hyperlink" xfId="5" builtinId="8" hidden="1"/>
    <cellStyle name="Hyperlink" xfId="1" builtinId="8" hidden="1"/>
    <cellStyle name="Hyperlink" xfId="32" builtinId="8"/>
    <cellStyle name="Normal" xfId="0" builtinId="0"/>
  </cellStyles>
  <dxfs count="8">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9" defaultPivotStyle="PivotStyleMedium7"/>
  <colors>
    <mruColors>
      <color rgb="FFD7AFFF"/>
      <color rgb="FF9999FF"/>
      <color rgb="FFFFFF66"/>
      <color rgb="FFECD9FF"/>
      <color rgb="FF4907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1</xdr:row>
      <xdr:rowOff>0</xdr:rowOff>
    </xdr:from>
    <xdr:to>
      <xdr:col>17</xdr:col>
      <xdr:colOff>825358</xdr:colOff>
      <xdr:row>16</xdr:row>
      <xdr:rowOff>125019</xdr:rowOff>
    </xdr:to>
    <xdr:pic>
      <xdr:nvPicPr>
        <xdr:cNvPr id="2" name="Picture 1">
          <a:extLst>
            <a:ext uri="{FF2B5EF4-FFF2-40B4-BE49-F238E27FC236}">
              <a16:creationId xmlns:a16="http://schemas.microsoft.com/office/drawing/2014/main" id="{CE9555AE-2E39-ABCB-8574-C57455C74D1E}"/>
            </a:ext>
          </a:extLst>
        </xdr:cNvPr>
        <xdr:cNvPicPr>
          <a:picLocks noChangeAspect="1"/>
        </xdr:cNvPicPr>
      </xdr:nvPicPr>
      <xdr:blipFill>
        <a:blip xmlns:r="http://schemas.openxmlformats.org/officeDocument/2006/relationships" r:embed="rId1"/>
        <a:stretch>
          <a:fillRect/>
        </a:stretch>
      </xdr:blipFill>
      <xdr:spPr>
        <a:xfrm>
          <a:off x="5958840" y="205740"/>
          <a:ext cx="9893158" cy="3294939"/>
        </a:xfrm>
        <a:prstGeom prst="rect">
          <a:avLst/>
        </a:prstGeom>
      </xdr:spPr>
    </xdr:pic>
    <xdr:clientData/>
  </xdr:twoCellAnchor>
  <xdr:twoCellAnchor editAs="oneCell">
    <xdr:from>
      <xdr:col>5</xdr:col>
      <xdr:colOff>495300</xdr:colOff>
      <xdr:row>17</xdr:row>
      <xdr:rowOff>129540</xdr:rowOff>
    </xdr:from>
    <xdr:to>
      <xdr:col>17</xdr:col>
      <xdr:colOff>731520</xdr:colOff>
      <xdr:row>44</xdr:row>
      <xdr:rowOff>60960</xdr:rowOff>
    </xdr:to>
    <xdr:pic>
      <xdr:nvPicPr>
        <xdr:cNvPr id="4" name="Picture 3">
          <a:extLst>
            <a:ext uri="{FF2B5EF4-FFF2-40B4-BE49-F238E27FC236}">
              <a16:creationId xmlns:a16="http://schemas.microsoft.com/office/drawing/2014/main" id="{3E40F4F0-0C85-F33F-4E46-4885DF41E11A}"/>
            </a:ext>
          </a:extLst>
        </xdr:cNvPr>
        <xdr:cNvPicPr>
          <a:picLocks noChangeAspect="1"/>
        </xdr:cNvPicPr>
      </xdr:nvPicPr>
      <xdr:blipFill rotWithShape="1">
        <a:blip xmlns:r="http://schemas.openxmlformats.org/officeDocument/2006/relationships" r:embed="rId2"/>
        <a:srcRect l="22002" t="21781" r="21698" b="10285"/>
        <a:stretch/>
      </xdr:blipFill>
      <xdr:spPr>
        <a:xfrm>
          <a:off x="5463540" y="3703320"/>
          <a:ext cx="10294620" cy="6987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
  <sheetViews>
    <sheetView tabSelected="1" zoomScale="110" zoomScaleNormal="110" workbookViewId="0">
      <selection activeCell="C10" sqref="C10"/>
    </sheetView>
  </sheetViews>
  <sheetFormatPr defaultColWidth="9" defaultRowHeight="15" x14ac:dyDescent="0.2"/>
  <cols>
    <col min="1" max="3" width="34.625" style="6" customWidth="1"/>
    <col min="4" max="16384" width="9" style="6"/>
  </cols>
  <sheetData>
    <row r="1" spans="1:3" ht="7.5" customHeight="1" x14ac:dyDescent="0.2"/>
    <row r="2" spans="1:3" ht="23.25" x14ac:dyDescent="0.35">
      <c r="A2" s="2" t="s">
        <v>0</v>
      </c>
    </row>
    <row r="3" spans="1:3" x14ac:dyDescent="0.2">
      <c r="A3" s="15"/>
    </row>
    <row r="5" spans="1:3" ht="15.75" x14ac:dyDescent="0.25">
      <c r="A5" s="7" t="s">
        <v>1</v>
      </c>
    </row>
    <row r="6" spans="1:3" s="8" customFormat="1" ht="45" customHeight="1" x14ac:dyDescent="0.2">
      <c r="A6" s="93" t="s">
        <v>2</v>
      </c>
      <c r="B6" s="93"/>
      <c r="C6" s="93"/>
    </row>
    <row r="7" spans="1:3" x14ac:dyDescent="0.2">
      <c r="A7" s="10"/>
    </row>
    <row r="8" spans="1:3" ht="45" customHeight="1" x14ac:dyDescent="0.2">
      <c r="A8" s="93" t="s">
        <v>3</v>
      </c>
      <c r="B8" s="93"/>
      <c r="C8" s="93"/>
    </row>
    <row r="9" spans="1:3" x14ac:dyDescent="0.2">
      <c r="A9" s="10"/>
    </row>
    <row r="10" spans="1:3" x14ac:dyDescent="0.2">
      <c r="A10" s="10"/>
    </row>
    <row r="11" spans="1:3" x14ac:dyDescent="0.2">
      <c r="A11" s="11" t="s">
        <v>4</v>
      </c>
    </row>
    <row r="12" spans="1:3" x14ac:dyDescent="0.2">
      <c r="A12" s="10" t="s">
        <v>5</v>
      </c>
    </row>
    <row r="13" spans="1:3" x14ac:dyDescent="0.2">
      <c r="A13" s="10"/>
    </row>
    <row r="14" spans="1:3" x14ac:dyDescent="0.2">
      <c r="A14" s="10"/>
    </row>
    <row r="15" spans="1:3" x14ac:dyDescent="0.2">
      <c r="A15" s="11" t="s">
        <v>6</v>
      </c>
    </row>
    <row r="16" spans="1:3" x14ac:dyDescent="0.2">
      <c r="A16" s="28" t="s">
        <v>7</v>
      </c>
    </row>
    <row r="17" spans="1:3" x14ac:dyDescent="0.2">
      <c r="A17" s="12" t="s">
        <v>8</v>
      </c>
    </row>
    <row r="18" spans="1:3" x14ac:dyDescent="0.2">
      <c r="A18" s="10"/>
    </row>
    <row r="19" spans="1:3" x14ac:dyDescent="0.2">
      <c r="A19" s="28" t="s">
        <v>9</v>
      </c>
    </row>
    <row r="20" spans="1:3" x14ac:dyDescent="0.2">
      <c r="A20" s="9" t="s">
        <v>10</v>
      </c>
      <c r="C20" s="37" t="s">
        <v>11</v>
      </c>
    </row>
    <row r="22" spans="1:3" x14ac:dyDescent="0.2">
      <c r="A22" s="28" t="s">
        <v>12</v>
      </c>
    </row>
    <row r="23" spans="1:3" x14ac:dyDescent="0.2">
      <c r="A23" s="9" t="s">
        <v>13</v>
      </c>
    </row>
    <row r="24" spans="1:3" x14ac:dyDescent="0.2">
      <c r="A24" s="38" t="s">
        <v>14</v>
      </c>
    </row>
    <row r="26" spans="1:3" x14ac:dyDescent="0.2">
      <c r="A26" s="29" t="s">
        <v>15</v>
      </c>
    </row>
    <row r="27" spans="1:3" x14ac:dyDescent="0.2">
      <c r="A27" s="9" t="s">
        <v>16</v>
      </c>
    </row>
    <row r="28" spans="1:3" x14ac:dyDescent="0.2">
      <c r="A28" s="27" t="s">
        <v>14</v>
      </c>
    </row>
    <row r="29" spans="1:3" x14ac:dyDescent="0.2">
      <c r="A29" s="27"/>
    </row>
    <row r="30" spans="1:3" ht="29.25" customHeight="1" x14ac:dyDescent="0.2">
      <c r="A30" s="92" t="s">
        <v>17</v>
      </c>
      <c r="B30" s="92"/>
      <c r="C30" s="92"/>
    </row>
    <row r="32" spans="1:3" x14ac:dyDescent="0.2">
      <c r="A32" s="28" t="s">
        <v>18</v>
      </c>
    </row>
    <row r="33" spans="1:4" x14ac:dyDescent="0.2">
      <c r="A33" s="9" t="s">
        <v>19</v>
      </c>
    </row>
    <row r="34" spans="1:4" x14ac:dyDescent="0.2">
      <c r="A34" s="9"/>
    </row>
    <row r="35" spans="1:4" x14ac:dyDescent="0.2">
      <c r="A35" s="28" t="s">
        <v>20</v>
      </c>
    </row>
    <row r="36" spans="1:4" ht="29.25" customHeight="1" x14ac:dyDescent="0.2">
      <c r="A36" s="92" t="s">
        <v>21</v>
      </c>
      <c r="B36" s="92"/>
      <c r="C36" s="92"/>
    </row>
    <row r="38" spans="1:4" x14ac:dyDescent="0.2">
      <c r="A38" s="28" t="s">
        <v>22</v>
      </c>
    </row>
    <row r="39" spans="1:4" ht="56.25" customHeight="1" x14ac:dyDescent="0.2">
      <c r="A39" s="92" t="s">
        <v>23</v>
      </c>
      <c r="B39" s="92"/>
      <c r="C39" s="92"/>
    </row>
    <row r="40" spans="1:4" ht="15.75" thickBot="1" x14ac:dyDescent="0.25"/>
    <row r="41" spans="1:4" ht="27.75" customHeight="1" x14ac:dyDescent="0.2">
      <c r="A41" s="16" t="s">
        <v>24</v>
      </c>
      <c r="B41" s="17" t="s">
        <v>25</v>
      </c>
      <c r="C41" s="18" t="s">
        <v>26</v>
      </c>
    </row>
    <row r="42" spans="1:4" ht="203.25" thickBot="1" x14ac:dyDescent="0.25">
      <c r="A42" s="19" t="s">
        <v>27</v>
      </c>
      <c r="B42" s="20" t="s">
        <v>28</v>
      </c>
      <c r="C42" s="21" t="s">
        <v>29</v>
      </c>
      <c r="D42" s="14"/>
    </row>
    <row r="43" spans="1:4" x14ac:dyDescent="0.2">
      <c r="A43" s="13"/>
      <c r="B43" s="13"/>
      <c r="C43" s="13"/>
    </row>
    <row r="44" spans="1:4" x14ac:dyDescent="0.2">
      <c r="A44" s="13"/>
      <c r="B44" s="13"/>
      <c r="C44" s="13"/>
    </row>
    <row r="45" spans="1:4" x14ac:dyDescent="0.2">
      <c r="A45" s="13"/>
      <c r="B45" s="13"/>
      <c r="C45" s="13"/>
    </row>
    <row r="46" spans="1:4" x14ac:dyDescent="0.2">
      <c r="A46" s="13"/>
      <c r="B46" s="13"/>
      <c r="C46" s="13"/>
    </row>
    <row r="47" spans="1:4" x14ac:dyDescent="0.2">
      <c r="A47" s="13"/>
      <c r="B47" s="13"/>
      <c r="C47" s="13"/>
    </row>
    <row r="48" spans="1:4" x14ac:dyDescent="0.2">
      <c r="A48" s="13"/>
      <c r="B48" s="13"/>
      <c r="C48" s="13"/>
    </row>
    <row r="49" spans="1:3" x14ac:dyDescent="0.2">
      <c r="A49" s="13"/>
      <c r="B49" s="13"/>
      <c r="C49" s="13"/>
    </row>
  </sheetData>
  <mergeCells count="5">
    <mergeCell ref="A39:C39"/>
    <mergeCell ref="A6:C6"/>
    <mergeCell ref="A8:C8"/>
    <mergeCell ref="A36:C36"/>
    <mergeCell ref="A30:C30"/>
  </mergeCells>
  <hyperlinks>
    <hyperlink ref="A28" location="Matrix!A1" display="Risk Matrix." xr:uid="{00000000-0004-0000-0000-000000000000}"/>
    <hyperlink ref="A24" location="Matrix!A1" display="Risk Matrix." xr:uid="{00000000-0004-0000-0000-000001000000}"/>
    <hyperlink ref="C20" location="Matrix!A1" display="-  refer to risk matrix." xr:uid="{00000000-0004-0000-0000-000002000000}"/>
  </hyperlinks>
  <printOptions horizontalCentered="1"/>
  <pageMargins left="0.51181102362204722" right="0.47244094488188981" top="0.74803149606299213" bottom="0.55118110236220474" header="0.31496062992125984" footer="0.31496062992125984"/>
  <pageSetup paperSize="9" scale="70" orientation="portrait" r:id="rId1"/>
  <headerFooter>
    <oddFooter>&amp;L&amp;7    [Version Control: 2021-07]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803"/>
  <sheetViews>
    <sheetView zoomScale="80" zoomScaleNormal="80" zoomScalePageLayoutView="148" workbookViewId="0">
      <selection activeCell="D10" sqref="D10"/>
    </sheetView>
  </sheetViews>
  <sheetFormatPr defaultColWidth="10.75" defaultRowHeight="48" customHeight="1" x14ac:dyDescent="0.25"/>
  <cols>
    <col min="1" max="1" width="4.625" style="1" customWidth="1"/>
    <col min="2" max="2" width="13.875" style="1" customWidth="1"/>
    <col min="3" max="3" width="38.75" style="1" customWidth="1"/>
    <col min="4" max="4" width="14.375" style="1" customWidth="1"/>
    <col min="5" max="5" width="13.75" style="1" customWidth="1"/>
    <col min="6" max="6" width="9.75" style="1" customWidth="1"/>
    <col min="7" max="7" width="34.125" style="1" customWidth="1"/>
    <col min="8" max="8" width="10.625" style="1" customWidth="1"/>
    <col min="9" max="9" width="12.125" style="1" customWidth="1"/>
    <col min="10" max="10" width="9.75" style="1" customWidth="1"/>
    <col min="11" max="11" width="39.75" style="1" customWidth="1"/>
    <col min="12" max="12" width="20.25" style="1" customWidth="1"/>
    <col min="13" max="13" width="16.25" style="1" customWidth="1"/>
    <col min="14" max="14" width="10.625" style="1" customWidth="1"/>
    <col min="15" max="15" width="8.625" style="1" customWidth="1"/>
    <col min="16" max="16" width="9.75" style="1" customWidth="1"/>
    <col min="17" max="16384" width="10.75" style="1"/>
  </cols>
  <sheetData>
    <row r="1" spans="1:16" ht="48" customHeight="1" x14ac:dyDescent="0.35">
      <c r="A1" s="53" t="s">
        <v>30</v>
      </c>
      <c r="B1" s="54"/>
      <c r="C1" s="2"/>
      <c r="F1" s="54"/>
      <c r="G1" s="54"/>
      <c r="H1" s="54"/>
      <c r="I1" s="54"/>
      <c r="J1" s="54"/>
      <c r="K1" s="54"/>
      <c r="L1" s="54"/>
      <c r="M1" s="54"/>
    </row>
    <row r="2" spans="1:16" ht="18.75" customHeight="1" x14ac:dyDescent="0.25">
      <c r="A2" s="51" t="s">
        <v>31</v>
      </c>
      <c r="B2" s="81"/>
      <c r="C2" s="40"/>
      <c r="D2" s="41"/>
      <c r="E2" s="41"/>
      <c r="F2" s="42"/>
      <c r="G2" s="42"/>
      <c r="H2" s="82"/>
      <c r="I2" s="82"/>
      <c r="J2" s="82"/>
      <c r="K2" s="82"/>
      <c r="L2" s="82"/>
      <c r="M2" s="83"/>
    </row>
    <row r="3" spans="1:16" ht="18.75" customHeight="1" x14ac:dyDescent="0.25">
      <c r="A3" s="51" t="s">
        <v>32</v>
      </c>
      <c r="B3" s="81"/>
      <c r="C3" s="43"/>
      <c r="D3" s="44"/>
      <c r="E3" s="44"/>
      <c r="F3" s="45"/>
      <c r="G3" s="45"/>
      <c r="H3" s="51" t="s">
        <v>33</v>
      </c>
      <c r="I3" s="66"/>
      <c r="J3" s="84"/>
      <c r="K3" s="84"/>
      <c r="L3" s="84"/>
      <c r="M3" s="85"/>
    </row>
    <row r="4" spans="1:16" ht="28.15" customHeight="1" thickBot="1" x14ac:dyDescent="0.3">
      <c r="A4" s="51" t="s">
        <v>34</v>
      </c>
      <c r="B4" s="81"/>
      <c r="C4" s="40"/>
      <c r="D4" s="41"/>
      <c r="E4" s="69"/>
      <c r="F4" s="46"/>
      <c r="G4" s="42"/>
      <c r="H4" s="34" t="s">
        <v>35</v>
      </c>
      <c r="I4" s="52">
        <f ca="1">NOW()</f>
        <v>45596.368123148146</v>
      </c>
      <c r="J4" s="47" t="s">
        <v>36</v>
      </c>
      <c r="K4" s="82"/>
      <c r="L4" s="86">
        <v>1</v>
      </c>
      <c r="M4" s="83"/>
    </row>
    <row r="5" spans="1:16" ht="18.75" customHeight="1" thickTop="1" thickBot="1" x14ac:dyDescent="0.3">
      <c r="A5" s="71" t="s">
        <v>37</v>
      </c>
      <c r="B5" s="87"/>
      <c r="C5" s="68" t="s">
        <v>38</v>
      </c>
      <c r="D5" s="67" t="s">
        <v>39</v>
      </c>
      <c r="E5" s="70" t="s">
        <v>40</v>
      </c>
      <c r="F5" s="57" t="str">
        <f>IF(G5="", " ", CHAR(80))</f>
        <v>P</v>
      </c>
      <c r="G5" s="58" t="str">
        <f>IF(E5="Approved", "I agree with the reported risk ratings", "I do not endorse the proposed Risk Register due to the inability to manage the risks to an acceptable level")</f>
        <v>I do not endorse the proposed Risk Register due to the inability to manage the risks to an acceptable level</v>
      </c>
      <c r="H5" s="59"/>
      <c r="I5" s="60"/>
      <c r="J5" s="61"/>
      <c r="K5" s="88"/>
      <c r="L5" s="88"/>
      <c r="M5" s="89"/>
      <c r="O5" s="49"/>
    </row>
    <row r="6" spans="1:16" ht="18.75" customHeight="1" thickTop="1" x14ac:dyDescent="0.25">
      <c r="A6" s="72" t="s">
        <v>41</v>
      </c>
      <c r="B6" s="87"/>
      <c r="C6" s="56"/>
      <c r="D6" s="67"/>
      <c r="E6" s="50"/>
      <c r="F6" s="57" t="str">
        <f>IF(G6=" ", " ", CHAR(80))</f>
        <v>P</v>
      </c>
      <c r="G6" s="58" t="str">
        <f>IF(E5="Approved", "I confirm all relevant risks have been raised", "i.e. the proposed Risk Register risk level does not sufficiently weigh up against the benefits it would achieve")</f>
        <v>i.e. the proposed Risk Register risk level does not sufficiently weigh up against the benefits it would achieve</v>
      </c>
      <c r="H6" s="59"/>
      <c r="I6" s="60"/>
      <c r="J6" s="61"/>
      <c r="K6" s="88"/>
      <c r="L6" s="88"/>
      <c r="M6" s="89"/>
      <c r="O6" s="49"/>
    </row>
    <row r="7" spans="1:16" ht="18.75" customHeight="1" x14ac:dyDescent="0.25">
      <c r="A7" s="100" t="s">
        <v>42</v>
      </c>
      <c r="B7" s="101"/>
      <c r="C7" s="40"/>
      <c r="D7" s="55"/>
      <c r="F7" s="57" t="str">
        <f>IF(G7=" ", " ", CHAR(80))</f>
        <v xml:space="preserve"> </v>
      </c>
      <c r="G7" s="62" t="str">
        <f>IF(E5="Approved", "I will ensure existing and proposed controls will be effective and implemented by recorded due dates", " ")</f>
        <v xml:space="preserve"> </v>
      </c>
      <c r="H7" s="63"/>
      <c r="I7" s="64"/>
      <c r="J7" s="65"/>
      <c r="K7" s="90"/>
      <c r="L7" s="90"/>
      <c r="M7" s="91"/>
      <c r="O7" s="48"/>
    </row>
    <row r="8" spans="1:16" ht="17.25" customHeight="1" x14ac:dyDescent="0.25">
      <c r="A8" s="30" t="s">
        <v>43</v>
      </c>
      <c r="B8" s="22" t="s">
        <v>44</v>
      </c>
      <c r="C8" s="94" t="s">
        <v>45</v>
      </c>
      <c r="D8" s="25"/>
      <c r="E8" s="35" t="s">
        <v>46</v>
      </c>
      <c r="F8" s="26"/>
      <c r="G8" s="22" t="s">
        <v>47</v>
      </c>
      <c r="H8" s="25"/>
      <c r="I8" s="35" t="s">
        <v>48</v>
      </c>
      <c r="J8" s="26"/>
      <c r="K8" s="22" t="s">
        <v>49</v>
      </c>
      <c r="L8" s="96" t="s">
        <v>50</v>
      </c>
      <c r="M8" s="98" t="s">
        <v>51</v>
      </c>
      <c r="N8" s="25"/>
      <c r="O8" s="35" t="s">
        <v>52</v>
      </c>
      <c r="P8" s="26"/>
    </row>
    <row r="9" spans="1:16" s="4" customFormat="1" ht="60.4" customHeight="1" x14ac:dyDescent="0.25">
      <c r="A9" s="23"/>
      <c r="B9" s="23"/>
      <c r="C9" s="95"/>
      <c r="D9" s="24" t="s">
        <v>53</v>
      </c>
      <c r="E9" s="24" t="s">
        <v>54</v>
      </c>
      <c r="F9" s="24" t="s">
        <v>55</v>
      </c>
      <c r="G9" s="23"/>
      <c r="H9" s="24" t="s">
        <v>53</v>
      </c>
      <c r="I9" s="24" t="s">
        <v>54</v>
      </c>
      <c r="J9" s="24" t="s">
        <v>56</v>
      </c>
      <c r="K9" s="23"/>
      <c r="L9" s="97"/>
      <c r="M9" s="99"/>
      <c r="N9" s="24" t="s">
        <v>53</v>
      </c>
      <c r="O9" s="24" t="s">
        <v>54</v>
      </c>
      <c r="P9" s="24" t="s">
        <v>57</v>
      </c>
    </row>
    <row r="10" spans="1:16" s="3" customFormat="1" ht="48" customHeight="1" x14ac:dyDescent="0.25">
      <c r="A10" s="36">
        <v>1</v>
      </c>
      <c r="F10" s="3" t="e">
        <f t="shared" ref="F10:F32" si="0">VLOOKUP(E10,Risk_Rows,HLOOKUP(D10,Impact_Risk_Column,2,FALSE)+1,FALSE)</f>
        <v>#REF!</v>
      </c>
      <c r="J10" s="3" t="e">
        <f t="shared" ref="J10:J32" si="1">VLOOKUP(I10,Risk_Rows,HLOOKUP(H10,Impact_Risk_Column,2,FALSE)+1,FALSE)</f>
        <v>#REF!</v>
      </c>
      <c r="P10" s="3" t="e">
        <f t="shared" ref="P10:P32" si="2">VLOOKUP(O10,Risk_Rows,HLOOKUP(N10,Impact_Risk_Column,2,FALSE)+1,FALSE)</f>
        <v>#REF!</v>
      </c>
    </row>
    <row r="11" spans="1:16" s="3" customFormat="1" ht="48" customHeight="1" x14ac:dyDescent="0.25">
      <c r="A11" s="36">
        <v>2</v>
      </c>
      <c r="F11" s="3" t="e">
        <f t="shared" si="0"/>
        <v>#REF!</v>
      </c>
      <c r="J11" s="3" t="e">
        <f t="shared" si="1"/>
        <v>#REF!</v>
      </c>
      <c r="P11" s="3" t="e">
        <f t="shared" si="2"/>
        <v>#REF!</v>
      </c>
    </row>
    <row r="12" spans="1:16" s="3" customFormat="1" ht="48" customHeight="1" x14ac:dyDescent="0.25">
      <c r="A12" s="36">
        <v>3</v>
      </c>
      <c r="F12" s="3" t="e">
        <f t="shared" si="0"/>
        <v>#REF!</v>
      </c>
      <c r="J12" s="3" t="e">
        <f t="shared" si="1"/>
        <v>#REF!</v>
      </c>
      <c r="P12" s="3" t="e">
        <f t="shared" si="2"/>
        <v>#REF!</v>
      </c>
    </row>
    <row r="13" spans="1:16" s="3" customFormat="1" ht="48" customHeight="1" x14ac:dyDescent="0.25">
      <c r="A13" s="36">
        <v>4</v>
      </c>
      <c r="F13" s="3" t="e">
        <f t="shared" si="0"/>
        <v>#REF!</v>
      </c>
      <c r="J13" s="3" t="e">
        <f t="shared" si="1"/>
        <v>#REF!</v>
      </c>
      <c r="P13" s="3" t="e">
        <f t="shared" si="2"/>
        <v>#REF!</v>
      </c>
    </row>
    <row r="14" spans="1:16" s="3" customFormat="1" ht="48" customHeight="1" x14ac:dyDescent="0.25">
      <c r="A14" s="36">
        <v>5</v>
      </c>
      <c r="F14" s="3" t="e">
        <f t="shared" si="0"/>
        <v>#REF!</v>
      </c>
      <c r="J14" s="3" t="e">
        <f t="shared" si="1"/>
        <v>#REF!</v>
      </c>
      <c r="P14" s="3" t="e">
        <f t="shared" si="2"/>
        <v>#REF!</v>
      </c>
    </row>
    <row r="15" spans="1:16" s="3" customFormat="1" ht="48" customHeight="1" x14ac:dyDescent="0.25">
      <c r="A15" s="36">
        <v>6</v>
      </c>
      <c r="F15" s="3" t="e">
        <f t="shared" si="0"/>
        <v>#REF!</v>
      </c>
      <c r="J15" s="3" t="e">
        <f t="shared" si="1"/>
        <v>#REF!</v>
      </c>
      <c r="P15" s="3" t="e">
        <f t="shared" si="2"/>
        <v>#REF!</v>
      </c>
    </row>
    <row r="16" spans="1:16" s="3" customFormat="1" ht="48" customHeight="1" x14ac:dyDescent="0.25">
      <c r="A16" s="36">
        <v>7</v>
      </c>
      <c r="F16" s="3" t="e">
        <f t="shared" si="0"/>
        <v>#REF!</v>
      </c>
      <c r="J16" s="3" t="e">
        <f t="shared" si="1"/>
        <v>#REF!</v>
      </c>
      <c r="P16" s="3" t="e">
        <f t="shared" si="2"/>
        <v>#REF!</v>
      </c>
    </row>
    <row r="17" spans="1:16" s="3" customFormat="1" ht="48" customHeight="1" x14ac:dyDescent="0.25">
      <c r="A17" s="36">
        <v>8</v>
      </c>
      <c r="F17" s="3" t="e">
        <f t="shared" si="0"/>
        <v>#REF!</v>
      </c>
      <c r="J17" s="3" t="e">
        <f t="shared" si="1"/>
        <v>#REF!</v>
      </c>
      <c r="P17" s="3" t="e">
        <f t="shared" si="2"/>
        <v>#REF!</v>
      </c>
    </row>
    <row r="18" spans="1:16" s="3" customFormat="1" ht="48" customHeight="1" x14ac:dyDescent="0.25">
      <c r="A18" s="36">
        <v>9</v>
      </c>
      <c r="F18" s="3" t="e">
        <f t="shared" si="0"/>
        <v>#REF!</v>
      </c>
      <c r="J18" s="3" t="e">
        <f t="shared" si="1"/>
        <v>#REF!</v>
      </c>
      <c r="P18" s="3" t="e">
        <f t="shared" si="2"/>
        <v>#REF!</v>
      </c>
    </row>
    <row r="19" spans="1:16" s="3" customFormat="1" ht="48" customHeight="1" x14ac:dyDescent="0.25">
      <c r="A19" s="36">
        <v>10</v>
      </c>
      <c r="F19" s="3" t="e">
        <f t="shared" si="0"/>
        <v>#REF!</v>
      </c>
      <c r="J19" s="3" t="e">
        <f t="shared" si="1"/>
        <v>#REF!</v>
      </c>
      <c r="P19" s="3" t="e">
        <f t="shared" si="2"/>
        <v>#REF!</v>
      </c>
    </row>
    <row r="20" spans="1:16" s="3" customFormat="1" ht="48" customHeight="1" x14ac:dyDescent="0.25">
      <c r="A20" s="36">
        <v>11</v>
      </c>
      <c r="F20" s="3" t="e">
        <f t="shared" si="0"/>
        <v>#REF!</v>
      </c>
      <c r="J20" s="3" t="e">
        <f t="shared" si="1"/>
        <v>#REF!</v>
      </c>
      <c r="P20" s="3" t="e">
        <f t="shared" si="2"/>
        <v>#REF!</v>
      </c>
    </row>
    <row r="21" spans="1:16" s="3" customFormat="1" ht="48" customHeight="1" x14ac:dyDescent="0.25">
      <c r="A21" s="36">
        <v>12</v>
      </c>
      <c r="F21" s="3" t="e">
        <f t="shared" si="0"/>
        <v>#REF!</v>
      </c>
      <c r="J21" s="3" t="e">
        <f t="shared" si="1"/>
        <v>#REF!</v>
      </c>
      <c r="P21" s="3" t="e">
        <f t="shared" si="2"/>
        <v>#REF!</v>
      </c>
    </row>
    <row r="22" spans="1:16" s="3" customFormat="1" ht="48" customHeight="1" x14ac:dyDescent="0.25">
      <c r="A22" s="36">
        <v>13</v>
      </c>
      <c r="F22" s="3" t="e">
        <f t="shared" si="0"/>
        <v>#REF!</v>
      </c>
      <c r="J22" s="3" t="e">
        <f t="shared" si="1"/>
        <v>#REF!</v>
      </c>
      <c r="P22" s="3" t="e">
        <f t="shared" si="2"/>
        <v>#REF!</v>
      </c>
    </row>
    <row r="23" spans="1:16" s="3" customFormat="1" ht="48" customHeight="1" x14ac:dyDescent="0.25">
      <c r="A23" s="36">
        <v>14</v>
      </c>
      <c r="F23" s="3" t="e">
        <f t="shared" si="0"/>
        <v>#REF!</v>
      </c>
      <c r="J23" s="3" t="e">
        <f t="shared" si="1"/>
        <v>#REF!</v>
      </c>
      <c r="P23" s="3" t="e">
        <f t="shared" si="2"/>
        <v>#REF!</v>
      </c>
    </row>
    <row r="24" spans="1:16" s="3" customFormat="1" ht="48" customHeight="1" x14ac:dyDescent="0.25">
      <c r="A24" s="36">
        <v>15</v>
      </c>
      <c r="F24" s="3" t="e">
        <f t="shared" si="0"/>
        <v>#REF!</v>
      </c>
      <c r="J24" s="3" t="e">
        <f t="shared" si="1"/>
        <v>#REF!</v>
      </c>
      <c r="P24" s="3" t="e">
        <f t="shared" si="2"/>
        <v>#REF!</v>
      </c>
    </row>
    <row r="25" spans="1:16" s="3" customFormat="1" ht="48" customHeight="1" x14ac:dyDescent="0.25">
      <c r="A25" s="5"/>
      <c r="F25" s="3" t="e">
        <f t="shared" si="0"/>
        <v>#REF!</v>
      </c>
      <c r="J25" s="3" t="e">
        <f t="shared" si="1"/>
        <v>#REF!</v>
      </c>
      <c r="P25" s="3" t="e">
        <f t="shared" si="2"/>
        <v>#REF!</v>
      </c>
    </row>
    <row r="26" spans="1:16" s="3" customFormat="1" ht="48" customHeight="1" x14ac:dyDescent="0.25">
      <c r="A26" s="5"/>
      <c r="F26" s="3" t="e">
        <f t="shared" si="0"/>
        <v>#REF!</v>
      </c>
      <c r="J26" s="3" t="e">
        <f t="shared" si="1"/>
        <v>#REF!</v>
      </c>
      <c r="P26" s="3" t="e">
        <f t="shared" si="2"/>
        <v>#REF!</v>
      </c>
    </row>
    <row r="27" spans="1:16" s="3" customFormat="1" ht="48" customHeight="1" x14ac:dyDescent="0.25">
      <c r="A27" s="5"/>
      <c r="F27" s="3" t="e">
        <f t="shared" si="0"/>
        <v>#REF!</v>
      </c>
      <c r="J27" s="3" t="e">
        <f t="shared" si="1"/>
        <v>#REF!</v>
      </c>
      <c r="P27" s="3" t="e">
        <f t="shared" si="2"/>
        <v>#REF!</v>
      </c>
    </row>
    <row r="28" spans="1:16" s="3" customFormat="1" ht="48" customHeight="1" x14ac:dyDescent="0.25">
      <c r="A28" s="5"/>
      <c r="F28" s="3" t="e">
        <f t="shared" si="0"/>
        <v>#REF!</v>
      </c>
      <c r="J28" s="3" t="e">
        <f t="shared" si="1"/>
        <v>#REF!</v>
      </c>
      <c r="P28" s="3" t="e">
        <f t="shared" si="2"/>
        <v>#REF!</v>
      </c>
    </row>
    <row r="29" spans="1:16" s="3" customFormat="1" ht="48" customHeight="1" x14ac:dyDescent="0.25">
      <c r="A29" s="5"/>
      <c r="F29" s="3" t="e">
        <f t="shared" si="0"/>
        <v>#REF!</v>
      </c>
      <c r="J29" s="3" t="e">
        <f t="shared" si="1"/>
        <v>#REF!</v>
      </c>
      <c r="P29" s="3" t="e">
        <f t="shared" si="2"/>
        <v>#REF!</v>
      </c>
    </row>
    <row r="30" spans="1:16" s="3" customFormat="1" ht="48" customHeight="1" x14ac:dyDescent="0.25">
      <c r="A30" s="5"/>
      <c r="F30" s="3" t="e">
        <f t="shared" si="0"/>
        <v>#REF!</v>
      </c>
      <c r="J30" s="3" t="e">
        <f t="shared" si="1"/>
        <v>#REF!</v>
      </c>
      <c r="P30" s="3" t="e">
        <f t="shared" si="2"/>
        <v>#REF!</v>
      </c>
    </row>
    <row r="31" spans="1:16" s="3" customFormat="1" ht="48" customHeight="1" x14ac:dyDescent="0.25">
      <c r="A31" s="5"/>
      <c r="F31" s="3" t="e">
        <f t="shared" si="0"/>
        <v>#REF!</v>
      </c>
      <c r="J31" s="3" t="e">
        <f t="shared" si="1"/>
        <v>#REF!</v>
      </c>
      <c r="P31" s="3" t="e">
        <f t="shared" si="2"/>
        <v>#REF!</v>
      </c>
    </row>
    <row r="32" spans="1:16" s="3" customFormat="1" ht="48" customHeight="1" x14ac:dyDescent="0.25">
      <c r="A32" s="5"/>
      <c r="F32" s="3" t="e">
        <f t="shared" si="0"/>
        <v>#REF!</v>
      </c>
      <c r="J32" s="3" t="e">
        <f t="shared" si="1"/>
        <v>#REF!</v>
      </c>
      <c r="P32" s="3" t="e">
        <f t="shared" si="2"/>
        <v>#REF!</v>
      </c>
    </row>
    <row r="33" spans="1:1" s="3" customFormat="1" ht="48" customHeight="1" x14ac:dyDescent="0.25">
      <c r="A33" s="5"/>
    </row>
    <row r="34" spans="1:1" s="3" customFormat="1" ht="48" customHeight="1" x14ac:dyDescent="0.25">
      <c r="A34" s="5"/>
    </row>
    <row r="35" spans="1:1" s="3" customFormat="1" ht="48" customHeight="1" x14ac:dyDescent="0.25">
      <c r="A35" s="5"/>
    </row>
    <row r="36" spans="1:1" s="3" customFormat="1" ht="48" customHeight="1" x14ac:dyDescent="0.25">
      <c r="A36" s="5"/>
    </row>
    <row r="37" spans="1:1" s="3" customFormat="1" ht="48" customHeight="1" x14ac:dyDescent="0.25">
      <c r="A37" s="5"/>
    </row>
    <row r="38" spans="1:1" s="3" customFormat="1" ht="48" customHeight="1" x14ac:dyDescent="0.25">
      <c r="A38" s="5"/>
    </row>
    <row r="39" spans="1:1" s="3" customFormat="1" ht="48" customHeight="1" x14ac:dyDescent="0.25">
      <c r="A39" s="5"/>
    </row>
    <row r="40" spans="1:1" s="3" customFormat="1" ht="48" customHeight="1" x14ac:dyDescent="0.25">
      <c r="A40" s="5"/>
    </row>
    <row r="41" spans="1:1" s="3" customFormat="1" ht="48" customHeight="1" x14ac:dyDescent="0.25">
      <c r="A41" s="5"/>
    </row>
    <row r="42" spans="1:1" s="3" customFormat="1" ht="48" customHeight="1" x14ac:dyDescent="0.25">
      <c r="A42" s="5"/>
    </row>
    <row r="43" spans="1:1" s="3" customFormat="1" ht="48" customHeight="1" x14ac:dyDescent="0.25">
      <c r="A43" s="5"/>
    </row>
    <row r="44" spans="1:1" s="3" customFormat="1" ht="48" customHeight="1" x14ac:dyDescent="0.25">
      <c r="A44" s="5"/>
    </row>
    <row r="45" spans="1:1" s="3" customFormat="1" ht="48" customHeight="1" x14ac:dyDescent="0.25">
      <c r="A45" s="5"/>
    </row>
    <row r="46" spans="1:1" s="3" customFormat="1" ht="48" customHeight="1" x14ac:dyDescent="0.25">
      <c r="A46" s="5"/>
    </row>
    <row r="47" spans="1:1" s="3" customFormat="1" ht="48" customHeight="1" x14ac:dyDescent="0.25">
      <c r="A47" s="5"/>
    </row>
    <row r="48" spans="1:1" s="3" customFormat="1" ht="48" customHeight="1" x14ac:dyDescent="0.25">
      <c r="A48" s="5"/>
    </row>
    <row r="49" spans="1:1" s="3" customFormat="1" ht="48" customHeight="1" x14ac:dyDescent="0.25">
      <c r="A49" s="5"/>
    </row>
    <row r="50" spans="1:1" s="3" customFormat="1" ht="48" customHeight="1" x14ac:dyDescent="0.25">
      <c r="A50" s="5"/>
    </row>
    <row r="51" spans="1:1" s="3" customFormat="1" ht="48" customHeight="1" x14ac:dyDescent="0.25">
      <c r="A51" s="5"/>
    </row>
    <row r="52" spans="1:1" s="3" customFormat="1" ht="48" customHeight="1" x14ac:dyDescent="0.25">
      <c r="A52" s="5"/>
    </row>
    <row r="53" spans="1:1" s="3" customFormat="1" ht="48" customHeight="1" x14ac:dyDescent="0.25">
      <c r="A53" s="5"/>
    </row>
    <row r="54" spans="1:1" s="3" customFormat="1" ht="48" customHeight="1" x14ac:dyDescent="0.25">
      <c r="A54" s="5"/>
    </row>
    <row r="55" spans="1:1" s="3" customFormat="1" ht="48" customHeight="1" x14ac:dyDescent="0.25">
      <c r="A55" s="5"/>
    </row>
    <row r="56" spans="1:1" s="3" customFormat="1" ht="48" customHeight="1" x14ac:dyDescent="0.25">
      <c r="A56" s="5"/>
    </row>
    <row r="57" spans="1:1" s="3" customFormat="1" ht="48" customHeight="1" x14ac:dyDescent="0.25">
      <c r="A57" s="5"/>
    </row>
    <row r="58" spans="1:1" s="3" customFormat="1" ht="48" customHeight="1" x14ac:dyDescent="0.25">
      <c r="A58" s="5"/>
    </row>
    <row r="59" spans="1:1" s="3" customFormat="1" ht="48" customHeight="1" x14ac:dyDescent="0.25">
      <c r="A59" s="5"/>
    </row>
    <row r="60" spans="1:1" s="3" customFormat="1" ht="48" customHeight="1" x14ac:dyDescent="0.25">
      <c r="A60" s="5"/>
    </row>
    <row r="61" spans="1:1" s="3" customFormat="1" ht="48" customHeight="1" x14ac:dyDescent="0.25">
      <c r="A61" s="5"/>
    </row>
    <row r="62" spans="1:1" s="3" customFormat="1" ht="48" customHeight="1" x14ac:dyDescent="0.25">
      <c r="A62" s="5"/>
    </row>
    <row r="63" spans="1:1" s="3" customFormat="1" ht="48" customHeight="1" x14ac:dyDescent="0.25">
      <c r="A63" s="5"/>
    </row>
    <row r="64" spans="1:1" s="3" customFormat="1" ht="48" customHeight="1" x14ac:dyDescent="0.25">
      <c r="A64" s="5"/>
    </row>
    <row r="65" spans="1:1" s="3" customFormat="1" ht="48" customHeight="1" x14ac:dyDescent="0.25">
      <c r="A65" s="5"/>
    </row>
    <row r="66" spans="1:1" s="3" customFormat="1" ht="48" customHeight="1" x14ac:dyDescent="0.25">
      <c r="A66" s="5"/>
    </row>
    <row r="67" spans="1:1" s="3" customFormat="1" ht="48" customHeight="1" x14ac:dyDescent="0.25">
      <c r="A67" s="5"/>
    </row>
    <row r="68" spans="1:1" s="3" customFormat="1" ht="48" customHeight="1" x14ac:dyDescent="0.25">
      <c r="A68" s="5"/>
    </row>
    <row r="69" spans="1:1" s="3" customFormat="1" ht="48" customHeight="1" x14ac:dyDescent="0.25">
      <c r="A69" s="5"/>
    </row>
    <row r="70" spans="1:1" s="3" customFormat="1" ht="48" customHeight="1" x14ac:dyDescent="0.25">
      <c r="A70" s="5"/>
    </row>
    <row r="71" spans="1:1" s="3" customFormat="1" ht="48" customHeight="1" x14ac:dyDescent="0.25">
      <c r="A71" s="5"/>
    </row>
    <row r="72" spans="1:1" s="3" customFormat="1" ht="48" customHeight="1" x14ac:dyDescent="0.25">
      <c r="A72" s="5"/>
    </row>
    <row r="73" spans="1:1" s="3" customFormat="1" ht="48" customHeight="1" x14ac:dyDescent="0.25">
      <c r="A73" s="5"/>
    </row>
    <row r="74" spans="1:1" s="3" customFormat="1" ht="48" customHeight="1" x14ac:dyDescent="0.25">
      <c r="A74" s="5"/>
    </row>
    <row r="75" spans="1:1" s="3" customFormat="1" ht="48" customHeight="1" x14ac:dyDescent="0.25">
      <c r="A75" s="5"/>
    </row>
    <row r="76" spans="1:1" s="3" customFormat="1" ht="48" customHeight="1" x14ac:dyDescent="0.25">
      <c r="A76" s="5"/>
    </row>
    <row r="77" spans="1:1" s="3" customFormat="1" ht="48" customHeight="1" x14ac:dyDescent="0.25">
      <c r="A77" s="5"/>
    </row>
    <row r="78" spans="1:1" s="3" customFormat="1" ht="48" customHeight="1" x14ac:dyDescent="0.25">
      <c r="A78" s="5"/>
    </row>
    <row r="79" spans="1:1" s="3" customFormat="1" ht="48" customHeight="1" x14ac:dyDescent="0.25">
      <c r="A79" s="5"/>
    </row>
    <row r="80" spans="1:1" s="3" customFormat="1" ht="48" customHeight="1" x14ac:dyDescent="0.25">
      <c r="A80" s="5"/>
    </row>
    <row r="81" spans="1:1" s="3" customFormat="1" ht="48" customHeight="1" x14ac:dyDescent="0.25">
      <c r="A81" s="5"/>
    </row>
    <row r="82" spans="1:1" s="3" customFormat="1" ht="48" customHeight="1" x14ac:dyDescent="0.25">
      <c r="A82" s="5"/>
    </row>
    <row r="83" spans="1:1" s="3" customFormat="1" ht="48" customHeight="1" x14ac:dyDescent="0.25">
      <c r="A83" s="5"/>
    </row>
    <row r="84" spans="1:1" s="3" customFormat="1" ht="48" customHeight="1" x14ac:dyDescent="0.25">
      <c r="A84" s="5"/>
    </row>
    <row r="85" spans="1:1" s="3" customFormat="1" ht="48" customHeight="1" x14ac:dyDescent="0.25">
      <c r="A85" s="5"/>
    </row>
    <row r="86" spans="1:1" s="3" customFormat="1" ht="48" customHeight="1" x14ac:dyDescent="0.25">
      <c r="A86" s="5"/>
    </row>
    <row r="87" spans="1:1" s="3" customFormat="1" ht="48" customHeight="1" x14ac:dyDescent="0.25">
      <c r="A87" s="5"/>
    </row>
    <row r="88" spans="1:1" s="3" customFormat="1" ht="48" customHeight="1" x14ac:dyDescent="0.25">
      <c r="A88" s="5"/>
    </row>
    <row r="89" spans="1:1" s="3" customFormat="1" ht="48" customHeight="1" x14ac:dyDescent="0.25">
      <c r="A89" s="5"/>
    </row>
    <row r="90" spans="1:1" s="3" customFormat="1" ht="48" customHeight="1" x14ac:dyDescent="0.25">
      <c r="A90" s="5"/>
    </row>
    <row r="91" spans="1:1" s="3" customFormat="1" ht="48" customHeight="1" x14ac:dyDescent="0.25">
      <c r="A91" s="5"/>
    </row>
    <row r="92" spans="1:1" s="3" customFormat="1" ht="48" customHeight="1" x14ac:dyDescent="0.25">
      <c r="A92" s="5"/>
    </row>
    <row r="93" spans="1:1" s="3" customFormat="1" ht="48" customHeight="1" x14ac:dyDescent="0.25">
      <c r="A93" s="5"/>
    </row>
    <row r="94" spans="1:1" s="3" customFormat="1" ht="48" customHeight="1" x14ac:dyDescent="0.25">
      <c r="A94" s="5"/>
    </row>
    <row r="95" spans="1:1" s="3" customFormat="1" ht="48" customHeight="1" x14ac:dyDescent="0.25">
      <c r="A95" s="5"/>
    </row>
    <row r="96" spans="1:1" s="3" customFormat="1" ht="48" customHeight="1" x14ac:dyDescent="0.25">
      <c r="A96" s="5"/>
    </row>
    <row r="97" spans="1:1" s="3" customFormat="1" ht="48" customHeight="1" x14ac:dyDescent="0.25">
      <c r="A97" s="5"/>
    </row>
    <row r="98" spans="1:1" s="3" customFormat="1" ht="48" customHeight="1" x14ac:dyDescent="0.25">
      <c r="A98" s="5"/>
    </row>
    <row r="99" spans="1:1" s="3" customFormat="1" ht="48" customHeight="1" x14ac:dyDescent="0.25">
      <c r="A99" s="5"/>
    </row>
    <row r="100" spans="1:1" s="3" customFormat="1" ht="48" customHeight="1" x14ac:dyDescent="0.25">
      <c r="A100" s="5"/>
    </row>
    <row r="101" spans="1:1" s="3" customFormat="1" ht="48" customHeight="1" x14ac:dyDescent="0.25">
      <c r="A101" s="5"/>
    </row>
    <row r="102" spans="1:1" s="3" customFormat="1" ht="48" customHeight="1" x14ac:dyDescent="0.25">
      <c r="A102" s="5"/>
    </row>
    <row r="103" spans="1:1" s="3" customFormat="1" ht="48" customHeight="1" x14ac:dyDescent="0.25"/>
    <row r="104" spans="1:1" s="3" customFormat="1" ht="48" customHeight="1" x14ac:dyDescent="0.25"/>
    <row r="105" spans="1:1" s="3" customFormat="1" ht="48" customHeight="1" x14ac:dyDescent="0.25"/>
    <row r="106" spans="1:1" s="3" customFormat="1" ht="48" customHeight="1" x14ac:dyDescent="0.25"/>
    <row r="107" spans="1:1" s="3" customFormat="1" ht="48" customHeight="1" x14ac:dyDescent="0.25"/>
    <row r="108" spans="1:1" s="3" customFormat="1" ht="48" customHeight="1" x14ac:dyDescent="0.25"/>
    <row r="109" spans="1:1" s="3" customFormat="1" ht="48" customHeight="1" x14ac:dyDescent="0.25"/>
    <row r="110" spans="1:1" s="3" customFormat="1" ht="48" customHeight="1" x14ac:dyDescent="0.25"/>
    <row r="111" spans="1:1" s="3" customFormat="1" ht="48" customHeight="1" x14ac:dyDescent="0.25"/>
    <row r="112" spans="1:1" s="3" customFormat="1" ht="48" customHeight="1" x14ac:dyDescent="0.25"/>
    <row r="113" s="3" customFormat="1" ht="48" customHeight="1" x14ac:dyDescent="0.25"/>
    <row r="114" s="3" customFormat="1" ht="48" customHeight="1" x14ac:dyDescent="0.25"/>
    <row r="115" s="3" customFormat="1" ht="48" customHeight="1" x14ac:dyDescent="0.25"/>
    <row r="116" s="3" customFormat="1" ht="48" customHeight="1" x14ac:dyDescent="0.25"/>
    <row r="117" s="3" customFormat="1" ht="48" customHeight="1" x14ac:dyDescent="0.25"/>
    <row r="118" s="3" customFormat="1" ht="48" customHeight="1" x14ac:dyDescent="0.25"/>
    <row r="119" s="3" customFormat="1" ht="48" customHeight="1" x14ac:dyDescent="0.25"/>
    <row r="120" s="3" customFormat="1" ht="48" customHeight="1" x14ac:dyDescent="0.25"/>
    <row r="121" s="3" customFormat="1" ht="48" customHeight="1" x14ac:dyDescent="0.25"/>
    <row r="122" s="3" customFormat="1" ht="48" customHeight="1" x14ac:dyDescent="0.25"/>
    <row r="123" s="3" customFormat="1" ht="48" customHeight="1" x14ac:dyDescent="0.25"/>
    <row r="124" s="3" customFormat="1" ht="48" customHeight="1" x14ac:dyDescent="0.25"/>
    <row r="125" s="3" customFormat="1" ht="48" customHeight="1" x14ac:dyDescent="0.25"/>
    <row r="126" s="3" customFormat="1" ht="48" customHeight="1" x14ac:dyDescent="0.25"/>
    <row r="127" s="3" customFormat="1" ht="48" customHeight="1" x14ac:dyDescent="0.25"/>
    <row r="128" s="3" customFormat="1" ht="48" customHeight="1" x14ac:dyDescent="0.25"/>
    <row r="129" s="3" customFormat="1" ht="48" customHeight="1" x14ac:dyDescent="0.25"/>
    <row r="130" s="3" customFormat="1" ht="48" customHeight="1" x14ac:dyDescent="0.25"/>
    <row r="131" s="3" customFormat="1" ht="48" customHeight="1" x14ac:dyDescent="0.25"/>
    <row r="132" s="3" customFormat="1" ht="48" customHeight="1" x14ac:dyDescent="0.25"/>
    <row r="133" s="3" customFormat="1" ht="48" customHeight="1" x14ac:dyDescent="0.25"/>
    <row r="134" s="3" customFormat="1" ht="48" customHeight="1" x14ac:dyDescent="0.25"/>
    <row r="135" s="3" customFormat="1" ht="48" customHeight="1" x14ac:dyDescent="0.25"/>
    <row r="136" s="3" customFormat="1" ht="48" customHeight="1" x14ac:dyDescent="0.25"/>
    <row r="137" s="3" customFormat="1" ht="48" customHeight="1" x14ac:dyDescent="0.25"/>
    <row r="138" s="3" customFormat="1" ht="48" customHeight="1" x14ac:dyDescent="0.25"/>
    <row r="139" s="3" customFormat="1" ht="48" customHeight="1" x14ac:dyDescent="0.25"/>
    <row r="140" s="3" customFormat="1" ht="48" customHeight="1" x14ac:dyDescent="0.25"/>
    <row r="141" s="3" customFormat="1" ht="48" customHeight="1" x14ac:dyDescent="0.25"/>
    <row r="142" s="3" customFormat="1" ht="48" customHeight="1" x14ac:dyDescent="0.25"/>
    <row r="143" s="3" customFormat="1" ht="48" customHeight="1" x14ac:dyDescent="0.25"/>
    <row r="144" s="3" customFormat="1" ht="48" customHeight="1" x14ac:dyDescent="0.25"/>
    <row r="145" s="3" customFormat="1" ht="48" customHeight="1" x14ac:dyDescent="0.25"/>
    <row r="146" s="3" customFormat="1" ht="48" customHeight="1" x14ac:dyDescent="0.25"/>
    <row r="147" s="3" customFormat="1" ht="48" customHeight="1" x14ac:dyDescent="0.25"/>
    <row r="148" s="3" customFormat="1" ht="48" customHeight="1" x14ac:dyDescent="0.25"/>
    <row r="149" s="3" customFormat="1" ht="48" customHeight="1" x14ac:dyDescent="0.25"/>
    <row r="150" s="3" customFormat="1" ht="48" customHeight="1" x14ac:dyDescent="0.25"/>
    <row r="151" s="3" customFormat="1" ht="48" customHeight="1" x14ac:dyDescent="0.25"/>
    <row r="152" s="3" customFormat="1" ht="48" customHeight="1" x14ac:dyDescent="0.25"/>
    <row r="153" s="3" customFormat="1" ht="48" customHeight="1" x14ac:dyDescent="0.25"/>
    <row r="154" s="3" customFormat="1" ht="48" customHeight="1" x14ac:dyDescent="0.25"/>
    <row r="155" s="3" customFormat="1" ht="48" customHeight="1" x14ac:dyDescent="0.25"/>
    <row r="156" s="3" customFormat="1" ht="48" customHeight="1" x14ac:dyDescent="0.25"/>
    <row r="157" s="3" customFormat="1" ht="48" customHeight="1" x14ac:dyDescent="0.25"/>
    <row r="158" s="3" customFormat="1" ht="48" customHeight="1" x14ac:dyDescent="0.25"/>
    <row r="159" s="3" customFormat="1" ht="48" customHeight="1" x14ac:dyDescent="0.25"/>
    <row r="160" s="3" customFormat="1" ht="48" customHeight="1" x14ac:dyDescent="0.25"/>
    <row r="161" s="3" customFormat="1" ht="48" customHeight="1" x14ac:dyDescent="0.25"/>
    <row r="162" s="3" customFormat="1" ht="48" customHeight="1" x14ac:dyDescent="0.25"/>
    <row r="163" s="3" customFormat="1" ht="48" customHeight="1" x14ac:dyDescent="0.25"/>
    <row r="164" s="3" customFormat="1" ht="48" customHeight="1" x14ac:dyDescent="0.25"/>
    <row r="165" s="3" customFormat="1" ht="48" customHeight="1" x14ac:dyDescent="0.25"/>
    <row r="166" s="3" customFormat="1" ht="48" customHeight="1" x14ac:dyDescent="0.25"/>
    <row r="167" s="3" customFormat="1" ht="48" customHeight="1" x14ac:dyDescent="0.25"/>
    <row r="168" s="3" customFormat="1" ht="48" customHeight="1" x14ac:dyDescent="0.25"/>
    <row r="169" s="3" customFormat="1" ht="48" customHeight="1" x14ac:dyDescent="0.25"/>
    <row r="170" s="3" customFormat="1" ht="48" customHeight="1" x14ac:dyDescent="0.25"/>
    <row r="171" s="3" customFormat="1" ht="48" customHeight="1" x14ac:dyDescent="0.25"/>
    <row r="172" s="3" customFormat="1" ht="48" customHeight="1" x14ac:dyDescent="0.25"/>
    <row r="173" s="3" customFormat="1" ht="48" customHeight="1" x14ac:dyDescent="0.25"/>
    <row r="174" s="3" customFormat="1" ht="48" customHeight="1" x14ac:dyDescent="0.25"/>
    <row r="175" s="3" customFormat="1" ht="48" customHeight="1" x14ac:dyDescent="0.25"/>
    <row r="176" s="3" customFormat="1" ht="48" customHeight="1" x14ac:dyDescent="0.25"/>
    <row r="177" s="3" customFormat="1" ht="48" customHeight="1" x14ac:dyDescent="0.25"/>
    <row r="178" s="3" customFormat="1" ht="48" customHeight="1" x14ac:dyDescent="0.25"/>
    <row r="179" s="3" customFormat="1" ht="48" customHeight="1" x14ac:dyDescent="0.25"/>
    <row r="180" s="3" customFormat="1" ht="48" customHeight="1" x14ac:dyDescent="0.25"/>
    <row r="181" s="3" customFormat="1" ht="48" customHeight="1" x14ac:dyDescent="0.25"/>
    <row r="182" s="3" customFormat="1" ht="48" customHeight="1" x14ac:dyDescent="0.25"/>
    <row r="183" s="3" customFormat="1" ht="48" customHeight="1" x14ac:dyDescent="0.25"/>
    <row r="184" s="3" customFormat="1" ht="48" customHeight="1" x14ac:dyDescent="0.25"/>
    <row r="185" s="3" customFormat="1" ht="48" customHeight="1" x14ac:dyDescent="0.25"/>
    <row r="186" s="3" customFormat="1" ht="48" customHeight="1" x14ac:dyDescent="0.25"/>
    <row r="187" s="3" customFormat="1" ht="48" customHeight="1" x14ac:dyDescent="0.25"/>
    <row r="188" s="3" customFormat="1" ht="48" customHeight="1" x14ac:dyDescent="0.25"/>
    <row r="189" s="3" customFormat="1" ht="48" customHeight="1" x14ac:dyDescent="0.25"/>
    <row r="190" s="3" customFormat="1" ht="48" customHeight="1" x14ac:dyDescent="0.25"/>
    <row r="191" s="3" customFormat="1" ht="48" customHeight="1" x14ac:dyDescent="0.25"/>
    <row r="192" s="3" customFormat="1" ht="48" customHeight="1" x14ac:dyDescent="0.25"/>
    <row r="193" s="3" customFormat="1" ht="48" customHeight="1" x14ac:dyDescent="0.25"/>
    <row r="194" s="3" customFormat="1" ht="48" customHeight="1" x14ac:dyDescent="0.25"/>
    <row r="195" s="3" customFormat="1" ht="48" customHeight="1" x14ac:dyDescent="0.25"/>
    <row r="196" s="3" customFormat="1" ht="48" customHeight="1" x14ac:dyDescent="0.25"/>
    <row r="197" s="3" customFormat="1" ht="48" customHeight="1" x14ac:dyDescent="0.25"/>
    <row r="198" s="3" customFormat="1" ht="48" customHeight="1" x14ac:dyDescent="0.25"/>
    <row r="199" s="3" customFormat="1" ht="48" customHeight="1" x14ac:dyDescent="0.25"/>
    <row r="200" s="3" customFormat="1" ht="48" customHeight="1" x14ac:dyDescent="0.25"/>
    <row r="201" s="3" customFormat="1" ht="48" customHeight="1" x14ac:dyDescent="0.25"/>
    <row r="202" s="3" customFormat="1" ht="48" customHeight="1" x14ac:dyDescent="0.25"/>
    <row r="203" s="3" customFormat="1" ht="48" customHeight="1" x14ac:dyDescent="0.25"/>
    <row r="204" s="3" customFormat="1" ht="48" customHeight="1" x14ac:dyDescent="0.25"/>
    <row r="205" s="3" customFormat="1" ht="48" customHeight="1" x14ac:dyDescent="0.25"/>
    <row r="206" s="3" customFormat="1" ht="48" customHeight="1" x14ac:dyDescent="0.25"/>
    <row r="207" s="3" customFormat="1" ht="48" customHeight="1" x14ac:dyDescent="0.25"/>
    <row r="208" s="3" customFormat="1" ht="48" customHeight="1" x14ac:dyDescent="0.25"/>
    <row r="209" s="3" customFormat="1" ht="48" customHeight="1" x14ac:dyDescent="0.25"/>
    <row r="210" s="3" customFormat="1" ht="48" customHeight="1" x14ac:dyDescent="0.25"/>
    <row r="211" s="3" customFormat="1" ht="48" customHeight="1" x14ac:dyDescent="0.25"/>
    <row r="212" s="3" customFormat="1" ht="48" customHeight="1" x14ac:dyDescent="0.25"/>
    <row r="213" s="3" customFormat="1" ht="48" customHeight="1" x14ac:dyDescent="0.25"/>
    <row r="214" s="3" customFormat="1" ht="48" customHeight="1" x14ac:dyDescent="0.25"/>
    <row r="215" s="3" customFormat="1" ht="48" customHeight="1" x14ac:dyDescent="0.25"/>
    <row r="216" s="3" customFormat="1" ht="48" customHeight="1" x14ac:dyDescent="0.25"/>
    <row r="217" s="3" customFormat="1" ht="48" customHeight="1" x14ac:dyDescent="0.25"/>
    <row r="218" s="3" customFormat="1" ht="48" customHeight="1" x14ac:dyDescent="0.25"/>
    <row r="219" s="3" customFormat="1" ht="48" customHeight="1" x14ac:dyDescent="0.25"/>
    <row r="220" s="3" customFormat="1" ht="48" customHeight="1" x14ac:dyDescent="0.25"/>
    <row r="221" s="3" customFormat="1" ht="48" customHeight="1" x14ac:dyDescent="0.25"/>
    <row r="222" s="3" customFormat="1" ht="48" customHeight="1" x14ac:dyDescent="0.25"/>
    <row r="223" s="3" customFormat="1" ht="48" customHeight="1" x14ac:dyDescent="0.25"/>
    <row r="224" s="3" customFormat="1" ht="48" customHeight="1" x14ac:dyDescent="0.25"/>
    <row r="225" s="3" customFormat="1" ht="48" customHeight="1" x14ac:dyDescent="0.25"/>
    <row r="226" s="3" customFormat="1" ht="48" customHeight="1" x14ac:dyDescent="0.25"/>
    <row r="227" s="3" customFormat="1" ht="48" customHeight="1" x14ac:dyDescent="0.25"/>
    <row r="228" s="3" customFormat="1" ht="48" customHeight="1" x14ac:dyDescent="0.25"/>
    <row r="229" s="3" customFormat="1" ht="48" customHeight="1" x14ac:dyDescent="0.25"/>
    <row r="230" s="3" customFormat="1" ht="48" customHeight="1" x14ac:dyDescent="0.25"/>
    <row r="231" s="3" customFormat="1" ht="48" customHeight="1" x14ac:dyDescent="0.25"/>
    <row r="232" s="3" customFormat="1" ht="48" customHeight="1" x14ac:dyDescent="0.25"/>
    <row r="233" s="3" customFormat="1" ht="48" customHeight="1" x14ac:dyDescent="0.25"/>
    <row r="234" s="3" customFormat="1" ht="48" customHeight="1" x14ac:dyDescent="0.25"/>
    <row r="235" s="3" customFormat="1" ht="48" customHeight="1" x14ac:dyDescent="0.25"/>
    <row r="236" s="3" customFormat="1" ht="48" customHeight="1" x14ac:dyDescent="0.25"/>
    <row r="237" s="3" customFormat="1" ht="48" customHeight="1" x14ac:dyDescent="0.25"/>
    <row r="238" s="3" customFormat="1" ht="48" customHeight="1" x14ac:dyDescent="0.25"/>
    <row r="239" s="3" customFormat="1" ht="48" customHeight="1" x14ac:dyDescent="0.25"/>
    <row r="240" s="3" customFormat="1" ht="48" customHeight="1" x14ac:dyDescent="0.25"/>
    <row r="241" s="3" customFormat="1" ht="48" customHeight="1" x14ac:dyDescent="0.25"/>
    <row r="242" s="3" customFormat="1" ht="48" customHeight="1" x14ac:dyDescent="0.25"/>
    <row r="243" s="3" customFormat="1" ht="48" customHeight="1" x14ac:dyDescent="0.25"/>
    <row r="244" s="3" customFormat="1" ht="48" customHeight="1" x14ac:dyDescent="0.25"/>
    <row r="245" s="3" customFormat="1" ht="48" customHeight="1" x14ac:dyDescent="0.25"/>
    <row r="246" s="3" customFormat="1" ht="48" customHeight="1" x14ac:dyDescent="0.25"/>
    <row r="247" s="3" customFormat="1" ht="48" customHeight="1" x14ac:dyDescent="0.25"/>
    <row r="248" s="3" customFormat="1" ht="48" customHeight="1" x14ac:dyDescent="0.25"/>
    <row r="249" s="3" customFormat="1" ht="48" customHeight="1" x14ac:dyDescent="0.25"/>
    <row r="250" s="3" customFormat="1" ht="48" customHeight="1" x14ac:dyDescent="0.25"/>
    <row r="251" s="3" customFormat="1" ht="48" customHeight="1" x14ac:dyDescent="0.25"/>
    <row r="252" s="3" customFormat="1" ht="48" customHeight="1" x14ac:dyDescent="0.25"/>
    <row r="253" s="3" customFormat="1" ht="48" customHeight="1" x14ac:dyDescent="0.25"/>
    <row r="254" s="3" customFormat="1" ht="48" customHeight="1" x14ac:dyDescent="0.25"/>
    <row r="255" s="3" customFormat="1" ht="48" customHeight="1" x14ac:dyDescent="0.25"/>
    <row r="256" s="3" customFormat="1" ht="48" customHeight="1" x14ac:dyDescent="0.25"/>
    <row r="257" s="3" customFormat="1" ht="48" customHeight="1" x14ac:dyDescent="0.25"/>
    <row r="258" s="3" customFormat="1" ht="48" customHeight="1" x14ac:dyDescent="0.25"/>
    <row r="259" s="3" customFormat="1" ht="48" customHeight="1" x14ac:dyDescent="0.25"/>
    <row r="260" s="3" customFormat="1" ht="48" customHeight="1" x14ac:dyDescent="0.25"/>
    <row r="261" s="3" customFormat="1" ht="48" customHeight="1" x14ac:dyDescent="0.25"/>
    <row r="262" s="3" customFormat="1" ht="48" customHeight="1" x14ac:dyDescent="0.25"/>
    <row r="263" s="3" customFormat="1" ht="48" customHeight="1" x14ac:dyDescent="0.25"/>
    <row r="264" s="3" customFormat="1" ht="48" customHeight="1" x14ac:dyDescent="0.25"/>
    <row r="265" s="3" customFormat="1" ht="48" customHeight="1" x14ac:dyDescent="0.25"/>
    <row r="266" s="3" customFormat="1" ht="48" customHeight="1" x14ac:dyDescent="0.25"/>
    <row r="267" s="3" customFormat="1" ht="48" customHeight="1" x14ac:dyDescent="0.25"/>
    <row r="268" s="3" customFormat="1" ht="48" customHeight="1" x14ac:dyDescent="0.25"/>
    <row r="269" s="3" customFormat="1" ht="48" customHeight="1" x14ac:dyDescent="0.25"/>
    <row r="270" s="3" customFormat="1" ht="48" customHeight="1" x14ac:dyDescent="0.25"/>
    <row r="271" s="3" customFormat="1" ht="48" customHeight="1" x14ac:dyDescent="0.25"/>
    <row r="272" s="3" customFormat="1" ht="48" customHeight="1" x14ac:dyDescent="0.25"/>
    <row r="273" s="3" customFormat="1" ht="48" customHeight="1" x14ac:dyDescent="0.25"/>
    <row r="274" s="3" customFormat="1" ht="48" customHeight="1" x14ac:dyDescent="0.25"/>
    <row r="275" s="3" customFormat="1" ht="48" customHeight="1" x14ac:dyDescent="0.25"/>
    <row r="276" s="3" customFormat="1" ht="48" customHeight="1" x14ac:dyDescent="0.25"/>
    <row r="277" s="3" customFormat="1" ht="48" customHeight="1" x14ac:dyDescent="0.25"/>
    <row r="278" s="3" customFormat="1" ht="48" customHeight="1" x14ac:dyDescent="0.25"/>
    <row r="279" s="3" customFormat="1" ht="48" customHeight="1" x14ac:dyDescent="0.25"/>
    <row r="280" s="3" customFormat="1" ht="48" customHeight="1" x14ac:dyDescent="0.25"/>
    <row r="281" s="3" customFormat="1" ht="48" customHeight="1" x14ac:dyDescent="0.25"/>
    <row r="282" s="3" customFormat="1" ht="48" customHeight="1" x14ac:dyDescent="0.25"/>
    <row r="283" s="3" customFormat="1" ht="48" customHeight="1" x14ac:dyDescent="0.25"/>
    <row r="284" s="3" customFormat="1" ht="48" customHeight="1" x14ac:dyDescent="0.25"/>
    <row r="285" s="3" customFormat="1" ht="48" customHeight="1" x14ac:dyDescent="0.25"/>
    <row r="286" s="3" customFormat="1" ht="48" customHeight="1" x14ac:dyDescent="0.25"/>
    <row r="287" s="3" customFormat="1" ht="48" customHeight="1" x14ac:dyDescent="0.25"/>
    <row r="288" s="3" customFormat="1" ht="48" customHeight="1" x14ac:dyDescent="0.25"/>
    <row r="289" s="3" customFormat="1" ht="48" customHeight="1" x14ac:dyDescent="0.25"/>
    <row r="290" s="3" customFormat="1" ht="48" customHeight="1" x14ac:dyDescent="0.25"/>
    <row r="291" s="3" customFormat="1" ht="48" customHeight="1" x14ac:dyDescent="0.25"/>
    <row r="292" s="3" customFormat="1" ht="48" customHeight="1" x14ac:dyDescent="0.25"/>
    <row r="293" s="3" customFormat="1" ht="48" customHeight="1" x14ac:dyDescent="0.25"/>
    <row r="294" s="3" customFormat="1" ht="48" customHeight="1" x14ac:dyDescent="0.25"/>
    <row r="295" s="3" customFormat="1" ht="48" customHeight="1" x14ac:dyDescent="0.25"/>
    <row r="296" s="3" customFormat="1" ht="48" customHeight="1" x14ac:dyDescent="0.25"/>
    <row r="297" s="3" customFormat="1" ht="48" customHeight="1" x14ac:dyDescent="0.25"/>
    <row r="298" s="3" customFormat="1" ht="48" customHeight="1" x14ac:dyDescent="0.25"/>
    <row r="299" s="3" customFormat="1" ht="48" customHeight="1" x14ac:dyDescent="0.25"/>
    <row r="300" s="3" customFormat="1" ht="48" customHeight="1" x14ac:dyDescent="0.25"/>
    <row r="301" s="3" customFormat="1" ht="48" customHeight="1" x14ac:dyDescent="0.25"/>
    <row r="302" s="3" customFormat="1" ht="48" customHeight="1" x14ac:dyDescent="0.25"/>
    <row r="303" s="3" customFormat="1" ht="48" customHeight="1" x14ac:dyDescent="0.25"/>
    <row r="304" s="3" customFormat="1" ht="48" customHeight="1" x14ac:dyDescent="0.25"/>
    <row r="305" s="3" customFormat="1" ht="48" customHeight="1" x14ac:dyDescent="0.25"/>
    <row r="306" s="3" customFormat="1" ht="48" customHeight="1" x14ac:dyDescent="0.25"/>
    <row r="307" s="3" customFormat="1" ht="48" customHeight="1" x14ac:dyDescent="0.25"/>
    <row r="308" s="3" customFormat="1" ht="48" customHeight="1" x14ac:dyDescent="0.25"/>
    <row r="309" s="3" customFormat="1" ht="48" customHeight="1" x14ac:dyDescent="0.25"/>
    <row r="310" s="3" customFormat="1" ht="48" customHeight="1" x14ac:dyDescent="0.25"/>
    <row r="311" s="3" customFormat="1" ht="48" customHeight="1" x14ac:dyDescent="0.25"/>
    <row r="312" s="3" customFormat="1" ht="48" customHeight="1" x14ac:dyDescent="0.25"/>
    <row r="313" s="3" customFormat="1" ht="48" customHeight="1" x14ac:dyDescent="0.25"/>
    <row r="314" s="3" customFormat="1" ht="48" customHeight="1" x14ac:dyDescent="0.25"/>
    <row r="315" s="3" customFormat="1" ht="48" customHeight="1" x14ac:dyDescent="0.25"/>
    <row r="316" s="3" customFormat="1" ht="48" customHeight="1" x14ac:dyDescent="0.25"/>
    <row r="317" s="3" customFormat="1" ht="48" customHeight="1" x14ac:dyDescent="0.25"/>
    <row r="318" s="3" customFormat="1" ht="48" customHeight="1" x14ac:dyDescent="0.25"/>
    <row r="319" s="3" customFormat="1" ht="48" customHeight="1" x14ac:dyDescent="0.25"/>
    <row r="320" s="3" customFormat="1" ht="48" customHeight="1" x14ac:dyDescent="0.25"/>
    <row r="321" s="3" customFormat="1" ht="48" customHeight="1" x14ac:dyDescent="0.25"/>
    <row r="322" s="3" customFormat="1" ht="48" customHeight="1" x14ac:dyDescent="0.25"/>
    <row r="323" s="3" customFormat="1" ht="48" customHeight="1" x14ac:dyDescent="0.25"/>
    <row r="324" s="3" customFormat="1" ht="48" customHeight="1" x14ac:dyDescent="0.25"/>
    <row r="325" s="3" customFormat="1" ht="48" customHeight="1" x14ac:dyDescent="0.25"/>
    <row r="326" s="3" customFormat="1" ht="48" customHeight="1" x14ac:dyDescent="0.25"/>
    <row r="327" s="3" customFormat="1" ht="48" customHeight="1" x14ac:dyDescent="0.25"/>
    <row r="328" s="3" customFormat="1" ht="48" customHeight="1" x14ac:dyDescent="0.25"/>
    <row r="329" s="3" customFormat="1" ht="48" customHeight="1" x14ac:dyDescent="0.25"/>
    <row r="330" s="3" customFormat="1" ht="48" customHeight="1" x14ac:dyDescent="0.25"/>
    <row r="331" s="3" customFormat="1" ht="48" customHeight="1" x14ac:dyDescent="0.25"/>
    <row r="332" s="3" customFormat="1" ht="48" customHeight="1" x14ac:dyDescent="0.25"/>
    <row r="333" s="3" customFormat="1" ht="48" customHeight="1" x14ac:dyDescent="0.25"/>
    <row r="334" s="3" customFormat="1" ht="48" customHeight="1" x14ac:dyDescent="0.25"/>
    <row r="335" s="3" customFormat="1" ht="48" customHeight="1" x14ac:dyDescent="0.25"/>
    <row r="336" s="3" customFormat="1" ht="48" customHeight="1" x14ac:dyDescent="0.25"/>
    <row r="337" s="3" customFormat="1" ht="48" customHeight="1" x14ac:dyDescent="0.25"/>
    <row r="338" s="3" customFormat="1" ht="48" customHeight="1" x14ac:dyDescent="0.25"/>
    <row r="339" s="3" customFormat="1" ht="48" customHeight="1" x14ac:dyDescent="0.25"/>
    <row r="340" s="3" customFormat="1" ht="48" customHeight="1" x14ac:dyDescent="0.25"/>
    <row r="341" s="3" customFormat="1" ht="48" customHeight="1" x14ac:dyDescent="0.25"/>
    <row r="342" s="3" customFormat="1" ht="48" customHeight="1" x14ac:dyDescent="0.25"/>
    <row r="343" s="3" customFormat="1" ht="48" customHeight="1" x14ac:dyDescent="0.25"/>
    <row r="344" s="3" customFormat="1" ht="48" customHeight="1" x14ac:dyDescent="0.25"/>
    <row r="345" s="3" customFormat="1" ht="48" customHeight="1" x14ac:dyDescent="0.25"/>
    <row r="346" s="3" customFormat="1" ht="48" customHeight="1" x14ac:dyDescent="0.25"/>
    <row r="347" s="3" customFormat="1" ht="48" customHeight="1" x14ac:dyDescent="0.25"/>
    <row r="348" s="3" customFormat="1" ht="48" customHeight="1" x14ac:dyDescent="0.25"/>
    <row r="349" s="3" customFormat="1" ht="48" customHeight="1" x14ac:dyDescent="0.25"/>
    <row r="350" s="3" customFormat="1" ht="48" customHeight="1" x14ac:dyDescent="0.25"/>
    <row r="351" s="3" customFormat="1" ht="48" customHeight="1" x14ac:dyDescent="0.25"/>
    <row r="352" s="3" customFormat="1" ht="48" customHeight="1" x14ac:dyDescent="0.25"/>
    <row r="353" s="3" customFormat="1" ht="48" customHeight="1" x14ac:dyDescent="0.25"/>
    <row r="354" s="3" customFormat="1" ht="48" customHeight="1" x14ac:dyDescent="0.25"/>
    <row r="355" s="3" customFormat="1" ht="48" customHeight="1" x14ac:dyDescent="0.25"/>
    <row r="356" s="3" customFormat="1" ht="48" customHeight="1" x14ac:dyDescent="0.25"/>
    <row r="357" s="3" customFormat="1" ht="48" customHeight="1" x14ac:dyDescent="0.25"/>
    <row r="358" s="3" customFormat="1" ht="48" customHeight="1" x14ac:dyDescent="0.25"/>
    <row r="359" s="3" customFormat="1" ht="48" customHeight="1" x14ac:dyDescent="0.25"/>
    <row r="360" s="3" customFormat="1" ht="48" customHeight="1" x14ac:dyDescent="0.25"/>
    <row r="361" s="3" customFormat="1" ht="48" customHeight="1" x14ac:dyDescent="0.25"/>
    <row r="362" s="3" customFormat="1" ht="48" customHeight="1" x14ac:dyDescent="0.25"/>
    <row r="363" s="3" customFormat="1" ht="48" customHeight="1" x14ac:dyDescent="0.25"/>
    <row r="364" s="3" customFormat="1" ht="48" customHeight="1" x14ac:dyDescent="0.25"/>
    <row r="365" s="3" customFormat="1" ht="48" customHeight="1" x14ac:dyDescent="0.25"/>
    <row r="366" s="3" customFormat="1" ht="48" customHeight="1" x14ac:dyDescent="0.25"/>
    <row r="367" s="3" customFormat="1" ht="48" customHeight="1" x14ac:dyDescent="0.25"/>
    <row r="368" s="3" customFormat="1" ht="48" customHeight="1" x14ac:dyDescent="0.25"/>
    <row r="369" s="3" customFormat="1" ht="48" customHeight="1" x14ac:dyDescent="0.25"/>
    <row r="370" s="3" customFormat="1" ht="48" customHeight="1" x14ac:dyDescent="0.25"/>
    <row r="371" s="3" customFormat="1" ht="48" customHeight="1" x14ac:dyDescent="0.25"/>
    <row r="372" s="3" customFormat="1" ht="48" customHeight="1" x14ac:dyDescent="0.25"/>
    <row r="373" s="3" customFormat="1" ht="48" customHeight="1" x14ac:dyDescent="0.25"/>
    <row r="374" s="3" customFormat="1" ht="48" customHeight="1" x14ac:dyDescent="0.25"/>
    <row r="375" s="3" customFormat="1" ht="48" customHeight="1" x14ac:dyDescent="0.25"/>
    <row r="376" s="3" customFormat="1" ht="48" customHeight="1" x14ac:dyDescent="0.25"/>
    <row r="377" s="3" customFormat="1" ht="48" customHeight="1" x14ac:dyDescent="0.25"/>
    <row r="378" s="3" customFormat="1" ht="48" customHeight="1" x14ac:dyDescent="0.25"/>
    <row r="379" s="3" customFormat="1" ht="48" customHeight="1" x14ac:dyDescent="0.25"/>
    <row r="380" s="3" customFormat="1" ht="48" customHeight="1" x14ac:dyDescent="0.25"/>
    <row r="381" s="3" customFormat="1" ht="48" customHeight="1" x14ac:dyDescent="0.25"/>
    <row r="382" s="3" customFormat="1" ht="48" customHeight="1" x14ac:dyDescent="0.25"/>
    <row r="383" s="3" customFormat="1" ht="48" customHeight="1" x14ac:dyDescent="0.25"/>
    <row r="384" s="3" customFormat="1" ht="48" customHeight="1" x14ac:dyDescent="0.25"/>
    <row r="385" s="3" customFormat="1" ht="48" customHeight="1" x14ac:dyDescent="0.25"/>
    <row r="386" s="3" customFormat="1" ht="48" customHeight="1" x14ac:dyDescent="0.25"/>
    <row r="387" s="3" customFormat="1" ht="48" customHeight="1" x14ac:dyDescent="0.25"/>
    <row r="388" s="3" customFormat="1" ht="48" customHeight="1" x14ac:dyDescent="0.25"/>
    <row r="389" s="3" customFormat="1" ht="48" customHeight="1" x14ac:dyDescent="0.25"/>
    <row r="390" s="3" customFormat="1" ht="48" customHeight="1" x14ac:dyDescent="0.25"/>
    <row r="391" s="3" customFormat="1" ht="48" customHeight="1" x14ac:dyDescent="0.25"/>
    <row r="392" s="3" customFormat="1" ht="48" customHeight="1" x14ac:dyDescent="0.25"/>
    <row r="393" s="3" customFormat="1" ht="48" customHeight="1" x14ac:dyDescent="0.25"/>
    <row r="394" s="3" customFormat="1" ht="48" customHeight="1" x14ac:dyDescent="0.25"/>
    <row r="395" s="3" customFormat="1" ht="48" customHeight="1" x14ac:dyDescent="0.25"/>
    <row r="396" s="3" customFormat="1" ht="48" customHeight="1" x14ac:dyDescent="0.25"/>
    <row r="397" s="3" customFormat="1" ht="48" customHeight="1" x14ac:dyDescent="0.25"/>
    <row r="398" s="3" customFormat="1" ht="48" customHeight="1" x14ac:dyDescent="0.25"/>
    <row r="399" s="3" customFormat="1" ht="48" customHeight="1" x14ac:dyDescent="0.25"/>
    <row r="400" s="3" customFormat="1" ht="48" customHeight="1" x14ac:dyDescent="0.25"/>
    <row r="401" s="3" customFormat="1" ht="48" customHeight="1" x14ac:dyDescent="0.25"/>
    <row r="402" s="3" customFormat="1" ht="48" customHeight="1" x14ac:dyDescent="0.25"/>
    <row r="403" s="3" customFormat="1" ht="48" customHeight="1" x14ac:dyDescent="0.25"/>
    <row r="404" s="3" customFormat="1" ht="48" customHeight="1" x14ac:dyDescent="0.25"/>
    <row r="405" s="3" customFormat="1" ht="48" customHeight="1" x14ac:dyDescent="0.25"/>
    <row r="406" s="3" customFormat="1" ht="48" customHeight="1" x14ac:dyDescent="0.25"/>
    <row r="407" s="3" customFormat="1" ht="48" customHeight="1" x14ac:dyDescent="0.25"/>
    <row r="408" s="3" customFormat="1" ht="48" customHeight="1" x14ac:dyDescent="0.25"/>
    <row r="409" s="3" customFormat="1" ht="48" customHeight="1" x14ac:dyDescent="0.25"/>
    <row r="410" s="3" customFormat="1" ht="48" customHeight="1" x14ac:dyDescent="0.25"/>
    <row r="411" s="3" customFormat="1" ht="48" customHeight="1" x14ac:dyDescent="0.25"/>
    <row r="412" s="3" customFormat="1" ht="48" customHeight="1" x14ac:dyDescent="0.25"/>
    <row r="413" s="3" customFormat="1" ht="48" customHeight="1" x14ac:dyDescent="0.25"/>
    <row r="414" s="3" customFormat="1" ht="48" customHeight="1" x14ac:dyDescent="0.25"/>
    <row r="415" s="3" customFormat="1" ht="48" customHeight="1" x14ac:dyDescent="0.25"/>
    <row r="416" s="3" customFormat="1" ht="48" customHeight="1" x14ac:dyDescent="0.25"/>
    <row r="417" s="3" customFormat="1" ht="48" customHeight="1" x14ac:dyDescent="0.25"/>
    <row r="418" s="3" customFormat="1" ht="48" customHeight="1" x14ac:dyDescent="0.25"/>
    <row r="419" s="3" customFormat="1" ht="48" customHeight="1" x14ac:dyDescent="0.25"/>
    <row r="420" s="3" customFormat="1" ht="48" customHeight="1" x14ac:dyDescent="0.25"/>
    <row r="421" s="3" customFormat="1" ht="48" customHeight="1" x14ac:dyDescent="0.25"/>
    <row r="422" s="3" customFormat="1" ht="48" customHeight="1" x14ac:dyDescent="0.25"/>
    <row r="423" s="3" customFormat="1" ht="48" customHeight="1" x14ac:dyDescent="0.25"/>
    <row r="424" s="3" customFormat="1" ht="48" customHeight="1" x14ac:dyDescent="0.25"/>
    <row r="425" s="3" customFormat="1" ht="48" customHeight="1" x14ac:dyDescent="0.25"/>
    <row r="426" s="3" customFormat="1" ht="48" customHeight="1" x14ac:dyDescent="0.25"/>
    <row r="427" s="3" customFormat="1" ht="48" customHeight="1" x14ac:dyDescent="0.25"/>
    <row r="428" s="3" customFormat="1" ht="48" customHeight="1" x14ac:dyDescent="0.25"/>
    <row r="429" s="3" customFormat="1" ht="48" customHeight="1" x14ac:dyDescent="0.25"/>
    <row r="430" s="3" customFormat="1" ht="48" customHeight="1" x14ac:dyDescent="0.25"/>
    <row r="431" s="3" customFormat="1" ht="48" customHeight="1" x14ac:dyDescent="0.25"/>
    <row r="432" s="3" customFormat="1" ht="48" customHeight="1" x14ac:dyDescent="0.25"/>
    <row r="433" s="3" customFormat="1" ht="48" customHeight="1" x14ac:dyDescent="0.25"/>
    <row r="434" s="3" customFormat="1" ht="48" customHeight="1" x14ac:dyDescent="0.25"/>
    <row r="435" s="3" customFormat="1" ht="48" customHeight="1" x14ac:dyDescent="0.25"/>
    <row r="436" s="3" customFormat="1" ht="48" customHeight="1" x14ac:dyDescent="0.25"/>
    <row r="437" s="3" customFormat="1" ht="48" customHeight="1" x14ac:dyDescent="0.25"/>
    <row r="438" s="3" customFormat="1" ht="48" customHeight="1" x14ac:dyDescent="0.25"/>
    <row r="439" s="3" customFormat="1" ht="48" customHeight="1" x14ac:dyDescent="0.25"/>
    <row r="440" s="3" customFormat="1" ht="48" customHeight="1" x14ac:dyDescent="0.25"/>
    <row r="441" s="3" customFormat="1" ht="48" customHeight="1" x14ac:dyDescent="0.25"/>
    <row r="442" s="3" customFormat="1" ht="48" customHeight="1" x14ac:dyDescent="0.25"/>
    <row r="443" s="3" customFormat="1" ht="48" customHeight="1" x14ac:dyDescent="0.25"/>
    <row r="444" s="3" customFormat="1" ht="48" customHeight="1" x14ac:dyDescent="0.25"/>
    <row r="445" s="3" customFormat="1" ht="48" customHeight="1" x14ac:dyDescent="0.25"/>
    <row r="446" s="3" customFormat="1" ht="48" customHeight="1" x14ac:dyDescent="0.25"/>
    <row r="447" s="3" customFormat="1" ht="48" customHeight="1" x14ac:dyDescent="0.25"/>
    <row r="448" s="3" customFormat="1" ht="48" customHeight="1" x14ac:dyDescent="0.25"/>
    <row r="449" s="3" customFormat="1" ht="48" customHeight="1" x14ac:dyDescent="0.25"/>
    <row r="450" s="3" customFormat="1" ht="48" customHeight="1" x14ac:dyDescent="0.25"/>
    <row r="451" s="3" customFormat="1" ht="48" customHeight="1" x14ac:dyDescent="0.25"/>
    <row r="452" s="3" customFormat="1" ht="48" customHeight="1" x14ac:dyDescent="0.25"/>
    <row r="453" s="3" customFormat="1" ht="48" customHeight="1" x14ac:dyDescent="0.25"/>
    <row r="454" s="3" customFormat="1" ht="48" customHeight="1" x14ac:dyDescent="0.25"/>
    <row r="455" s="3" customFormat="1" ht="48" customHeight="1" x14ac:dyDescent="0.25"/>
    <row r="456" s="3" customFormat="1" ht="48" customHeight="1" x14ac:dyDescent="0.25"/>
    <row r="457" s="3" customFormat="1" ht="48" customHeight="1" x14ac:dyDescent="0.25"/>
    <row r="458" s="3" customFormat="1" ht="48" customHeight="1" x14ac:dyDescent="0.25"/>
    <row r="459" s="3" customFormat="1" ht="48" customHeight="1" x14ac:dyDescent="0.25"/>
    <row r="460" s="3" customFormat="1" ht="48" customHeight="1" x14ac:dyDescent="0.25"/>
    <row r="461" s="3" customFormat="1" ht="48" customHeight="1" x14ac:dyDescent="0.25"/>
    <row r="462" s="3" customFormat="1" ht="48" customHeight="1" x14ac:dyDescent="0.25"/>
    <row r="463" s="3" customFormat="1" ht="48" customHeight="1" x14ac:dyDescent="0.25"/>
    <row r="464" s="3" customFormat="1" ht="48" customHeight="1" x14ac:dyDescent="0.25"/>
    <row r="465" s="3" customFormat="1" ht="48" customHeight="1" x14ac:dyDescent="0.25"/>
    <row r="466" s="3" customFormat="1" ht="48" customHeight="1" x14ac:dyDescent="0.25"/>
    <row r="467" s="3" customFormat="1" ht="48" customHeight="1" x14ac:dyDescent="0.25"/>
    <row r="468" s="3" customFormat="1" ht="48" customHeight="1" x14ac:dyDescent="0.25"/>
    <row r="469" s="3" customFormat="1" ht="48" customHeight="1" x14ac:dyDescent="0.25"/>
    <row r="470" s="3" customFormat="1" ht="48" customHeight="1" x14ac:dyDescent="0.25"/>
    <row r="471" s="3" customFormat="1" ht="48" customHeight="1" x14ac:dyDescent="0.25"/>
    <row r="472" s="3" customFormat="1" ht="48" customHeight="1" x14ac:dyDescent="0.25"/>
    <row r="473" s="3" customFormat="1" ht="48" customHeight="1" x14ac:dyDescent="0.25"/>
    <row r="474" s="3" customFormat="1" ht="48" customHeight="1" x14ac:dyDescent="0.25"/>
    <row r="475" s="3" customFormat="1" ht="48" customHeight="1" x14ac:dyDescent="0.25"/>
    <row r="476" s="3" customFormat="1" ht="48" customHeight="1" x14ac:dyDescent="0.25"/>
    <row r="477" s="3" customFormat="1" ht="48" customHeight="1" x14ac:dyDescent="0.25"/>
    <row r="478" s="3" customFormat="1" ht="48" customHeight="1" x14ac:dyDescent="0.25"/>
    <row r="479" s="3" customFormat="1" ht="48" customHeight="1" x14ac:dyDescent="0.25"/>
    <row r="480" s="3" customFormat="1" ht="48" customHeight="1" x14ac:dyDescent="0.25"/>
    <row r="481" s="3" customFormat="1" ht="48" customHeight="1" x14ac:dyDescent="0.25"/>
    <row r="482" s="3" customFormat="1" ht="48" customHeight="1" x14ac:dyDescent="0.25"/>
    <row r="483" s="3" customFormat="1" ht="48" customHeight="1" x14ac:dyDescent="0.25"/>
    <row r="484" s="3" customFormat="1" ht="48" customHeight="1" x14ac:dyDescent="0.25"/>
    <row r="485" s="3" customFormat="1" ht="48" customHeight="1" x14ac:dyDescent="0.25"/>
    <row r="486" s="3" customFormat="1" ht="48" customHeight="1" x14ac:dyDescent="0.25"/>
    <row r="487" s="3" customFormat="1" ht="48" customHeight="1" x14ac:dyDescent="0.25"/>
    <row r="488" s="3" customFormat="1" ht="48" customHeight="1" x14ac:dyDescent="0.25"/>
    <row r="489" s="3" customFormat="1" ht="48" customHeight="1" x14ac:dyDescent="0.25"/>
    <row r="490" s="3" customFormat="1" ht="48" customHeight="1" x14ac:dyDescent="0.25"/>
    <row r="491" s="3" customFormat="1" ht="48" customHeight="1" x14ac:dyDescent="0.25"/>
    <row r="492" s="3" customFormat="1" ht="48" customHeight="1" x14ac:dyDescent="0.25"/>
    <row r="493" s="3" customFormat="1" ht="48" customHeight="1" x14ac:dyDescent="0.25"/>
    <row r="494" s="3" customFormat="1" ht="48" customHeight="1" x14ac:dyDescent="0.25"/>
    <row r="495" s="3" customFormat="1" ht="48" customHeight="1" x14ac:dyDescent="0.25"/>
    <row r="496" s="3" customFormat="1" ht="48" customHeight="1" x14ac:dyDescent="0.25"/>
    <row r="497" s="3" customFormat="1" ht="48" customHeight="1" x14ac:dyDescent="0.25"/>
    <row r="498" s="3" customFormat="1" ht="48" customHeight="1" x14ac:dyDescent="0.25"/>
    <row r="499" s="3" customFormat="1" ht="48" customHeight="1" x14ac:dyDescent="0.25"/>
    <row r="500" s="3" customFormat="1" ht="48" customHeight="1" x14ac:dyDescent="0.25"/>
    <row r="501" s="3" customFormat="1" ht="48" customHeight="1" x14ac:dyDescent="0.25"/>
    <row r="502" s="3" customFormat="1" ht="48" customHeight="1" x14ac:dyDescent="0.25"/>
    <row r="503" s="3" customFormat="1" ht="48" customHeight="1" x14ac:dyDescent="0.25"/>
    <row r="504" s="3" customFormat="1" ht="48" customHeight="1" x14ac:dyDescent="0.25"/>
    <row r="505" s="3" customFormat="1" ht="48" customHeight="1" x14ac:dyDescent="0.25"/>
    <row r="506" s="3" customFormat="1" ht="48" customHeight="1" x14ac:dyDescent="0.25"/>
    <row r="507" s="3" customFormat="1" ht="48" customHeight="1" x14ac:dyDescent="0.25"/>
    <row r="508" s="3" customFormat="1" ht="48" customHeight="1" x14ac:dyDescent="0.25"/>
    <row r="509" s="3" customFormat="1" ht="48" customHeight="1" x14ac:dyDescent="0.25"/>
    <row r="510" s="3" customFormat="1" ht="48" customHeight="1" x14ac:dyDescent="0.25"/>
    <row r="511" s="3" customFormat="1" ht="48" customHeight="1" x14ac:dyDescent="0.25"/>
    <row r="512" s="3" customFormat="1" ht="48" customHeight="1" x14ac:dyDescent="0.25"/>
    <row r="513" s="3" customFormat="1" ht="48" customHeight="1" x14ac:dyDescent="0.25"/>
    <row r="514" s="3" customFormat="1" ht="48" customHeight="1" x14ac:dyDescent="0.25"/>
    <row r="515" s="3" customFormat="1" ht="48" customHeight="1" x14ac:dyDescent="0.25"/>
    <row r="516" s="3" customFormat="1" ht="48" customHeight="1" x14ac:dyDescent="0.25"/>
    <row r="517" s="3" customFormat="1" ht="48" customHeight="1" x14ac:dyDescent="0.25"/>
    <row r="518" s="3" customFormat="1" ht="48" customHeight="1" x14ac:dyDescent="0.25"/>
    <row r="519" s="3" customFormat="1" ht="48" customHeight="1" x14ac:dyDescent="0.25"/>
    <row r="520" s="3" customFormat="1" ht="48" customHeight="1" x14ac:dyDescent="0.25"/>
    <row r="521" s="3" customFormat="1" ht="48" customHeight="1" x14ac:dyDescent="0.25"/>
    <row r="522" s="3" customFormat="1" ht="48" customHeight="1" x14ac:dyDescent="0.25"/>
    <row r="523" s="3" customFormat="1" ht="48" customHeight="1" x14ac:dyDescent="0.25"/>
    <row r="524" s="3" customFormat="1" ht="48" customHeight="1" x14ac:dyDescent="0.25"/>
    <row r="525" s="3" customFormat="1" ht="48" customHeight="1" x14ac:dyDescent="0.25"/>
    <row r="526" s="3" customFormat="1" ht="48" customHeight="1" x14ac:dyDescent="0.25"/>
    <row r="527" s="3" customFormat="1" ht="48" customHeight="1" x14ac:dyDescent="0.25"/>
    <row r="528" s="3" customFormat="1" ht="48" customHeight="1" x14ac:dyDescent="0.25"/>
    <row r="529" s="3" customFormat="1" ht="48" customHeight="1" x14ac:dyDescent="0.25"/>
    <row r="530" s="3" customFormat="1" ht="48" customHeight="1" x14ac:dyDescent="0.25"/>
    <row r="531" s="3" customFormat="1" ht="48" customHeight="1" x14ac:dyDescent="0.25"/>
    <row r="532" s="3" customFormat="1" ht="48" customHeight="1" x14ac:dyDescent="0.25"/>
    <row r="533" s="3" customFormat="1" ht="48" customHeight="1" x14ac:dyDescent="0.25"/>
    <row r="534" s="3" customFormat="1" ht="48" customHeight="1" x14ac:dyDescent="0.25"/>
    <row r="535" s="3" customFormat="1" ht="48" customHeight="1" x14ac:dyDescent="0.25"/>
    <row r="536" s="3" customFormat="1" ht="48" customHeight="1" x14ac:dyDescent="0.25"/>
    <row r="537" s="3" customFormat="1" ht="48" customHeight="1" x14ac:dyDescent="0.25"/>
    <row r="538" s="3" customFormat="1" ht="48" customHeight="1" x14ac:dyDescent="0.25"/>
    <row r="539" s="3" customFormat="1" ht="48" customHeight="1" x14ac:dyDescent="0.25"/>
    <row r="540" s="3" customFormat="1" ht="48" customHeight="1" x14ac:dyDescent="0.25"/>
    <row r="541" s="3" customFormat="1" ht="48" customHeight="1" x14ac:dyDescent="0.25"/>
    <row r="542" s="3" customFormat="1" ht="48" customHeight="1" x14ac:dyDescent="0.25"/>
    <row r="543" s="3" customFormat="1" ht="48" customHeight="1" x14ac:dyDescent="0.25"/>
    <row r="544" s="3" customFormat="1" ht="48" customHeight="1" x14ac:dyDescent="0.25"/>
    <row r="545" s="3" customFormat="1" ht="48" customHeight="1" x14ac:dyDescent="0.25"/>
    <row r="546" s="3" customFormat="1" ht="48" customHeight="1" x14ac:dyDescent="0.25"/>
    <row r="547" s="3" customFormat="1" ht="48" customHeight="1" x14ac:dyDescent="0.25"/>
    <row r="548" s="3" customFormat="1" ht="48" customHeight="1" x14ac:dyDescent="0.25"/>
    <row r="549" s="3" customFormat="1" ht="48" customHeight="1" x14ac:dyDescent="0.25"/>
    <row r="550" s="3" customFormat="1" ht="48" customHeight="1" x14ac:dyDescent="0.25"/>
    <row r="551" s="3" customFormat="1" ht="48" customHeight="1" x14ac:dyDescent="0.25"/>
    <row r="552" s="3" customFormat="1" ht="48" customHeight="1" x14ac:dyDescent="0.25"/>
    <row r="553" s="3" customFormat="1" ht="48" customHeight="1" x14ac:dyDescent="0.25"/>
    <row r="554" s="3" customFormat="1" ht="48" customHeight="1" x14ac:dyDescent="0.25"/>
    <row r="555" s="3" customFormat="1" ht="48" customHeight="1" x14ac:dyDescent="0.25"/>
    <row r="556" s="3" customFormat="1" ht="48" customHeight="1" x14ac:dyDescent="0.25"/>
    <row r="557" s="3" customFormat="1" ht="48" customHeight="1" x14ac:dyDescent="0.25"/>
    <row r="558" s="3" customFormat="1" ht="48" customHeight="1" x14ac:dyDescent="0.25"/>
    <row r="559" s="3" customFormat="1" ht="48" customHeight="1" x14ac:dyDescent="0.25"/>
    <row r="560" s="3" customFormat="1" ht="48" customHeight="1" x14ac:dyDescent="0.25"/>
    <row r="561" s="3" customFormat="1" ht="48" customHeight="1" x14ac:dyDescent="0.25"/>
    <row r="562" s="3" customFormat="1" ht="48" customHeight="1" x14ac:dyDescent="0.25"/>
    <row r="563" s="3" customFormat="1" ht="48" customHeight="1" x14ac:dyDescent="0.25"/>
    <row r="564" s="3" customFormat="1" ht="48" customHeight="1" x14ac:dyDescent="0.25"/>
    <row r="565" s="3" customFormat="1" ht="48" customHeight="1" x14ac:dyDescent="0.25"/>
    <row r="566" s="3" customFormat="1" ht="48" customHeight="1" x14ac:dyDescent="0.25"/>
    <row r="567" s="3" customFormat="1" ht="48" customHeight="1" x14ac:dyDescent="0.25"/>
    <row r="568" s="3" customFormat="1" ht="48" customHeight="1" x14ac:dyDescent="0.25"/>
    <row r="569" s="3" customFormat="1" ht="48" customHeight="1" x14ac:dyDescent="0.25"/>
    <row r="570" s="3" customFormat="1" ht="48" customHeight="1" x14ac:dyDescent="0.25"/>
    <row r="571" s="3" customFormat="1" ht="48" customHeight="1" x14ac:dyDescent="0.25"/>
    <row r="572" s="3" customFormat="1" ht="48" customHeight="1" x14ac:dyDescent="0.25"/>
    <row r="573" s="3" customFormat="1" ht="48" customHeight="1" x14ac:dyDescent="0.25"/>
    <row r="574" s="3" customFormat="1" ht="48" customHeight="1" x14ac:dyDescent="0.25"/>
    <row r="575" s="3" customFormat="1" ht="48" customHeight="1" x14ac:dyDescent="0.25"/>
    <row r="576" s="3" customFormat="1" ht="48" customHeight="1" x14ac:dyDescent="0.25"/>
    <row r="577" s="3" customFormat="1" ht="48" customHeight="1" x14ac:dyDescent="0.25"/>
    <row r="578" s="3" customFormat="1" ht="48" customHeight="1" x14ac:dyDescent="0.25"/>
    <row r="579" s="3" customFormat="1" ht="48" customHeight="1" x14ac:dyDescent="0.25"/>
    <row r="580" s="3" customFormat="1" ht="48" customHeight="1" x14ac:dyDescent="0.25"/>
    <row r="581" s="3" customFormat="1" ht="48" customHeight="1" x14ac:dyDescent="0.25"/>
    <row r="582" s="3" customFormat="1" ht="48" customHeight="1" x14ac:dyDescent="0.25"/>
    <row r="583" s="3" customFormat="1" ht="48" customHeight="1" x14ac:dyDescent="0.25"/>
    <row r="584" s="3" customFormat="1" ht="48" customHeight="1" x14ac:dyDescent="0.25"/>
    <row r="585" s="3" customFormat="1" ht="48" customHeight="1" x14ac:dyDescent="0.25"/>
    <row r="586" s="3" customFormat="1" ht="48" customHeight="1" x14ac:dyDescent="0.25"/>
    <row r="587" s="3" customFormat="1" ht="48" customHeight="1" x14ac:dyDescent="0.25"/>
    <row r="588" s="3" customFormat="1" ht="48" customHeight="1" x14ac:dyDescent="0.25"/>
    <row r="589" s="3" customFormat="1" ht="48" customHeight="1" x14ac:dyDescent="0.25"/>
    <row r="590" s="3" customFormat="1" ht="48" customHeight="1" x14ac:dyDescent="0.25"/>
    <row r="591" s="3" customFormat="1" ht="48" customHeight="1" x14ac:dyDescent="0.25"/>
    <row r="592" s="3" customFormat="1" ht="48" customHeight="1" x14ac:dyDescent="0.25"/>
    <row r="593" s="3" customFormat="1" ht="48" customHeight="1" x14ac:dyDescent="0.25"/>
    <row r="594" s="3" customFormat="1" ht="48" customHeight="1" x14ac:dyDescent="0.25"/>
    <row r="595" s="3" customFormat="1" ht="48" customHeight="1" x14ac:dyDescent="0.25"/>
    <row r="596" s="3" customFormat="1" ht="48" customHeight="1" x14ac:dyDescent="0.25"/>
    <row r="597" s="3" customFormat="1" ht="48" customHeight="1" x14ac:dyDescent="0.25"/>
    <row r="598" s="3" customFormat="1" ht="48" customHeight="1" x14ac:dyDescent="0.25"/>
    <row r="599" s="3" customFormat="1" ht="48" customHeight="1" x14ac:dyDescent="0.25"/>
    <row r="600" s="3" customFormat="1" ht="48" customHeight="1" x14ac:dyDescent="0.25"/>
    <row r="601" s="3" customFormat="1" ht="48" customHeight="1" x14ac:dyDescent="0.25"/>
    <row r="602" s="3" customFormat="1" ht="48" customHeight="1" x14ac:dyDescent="0.25"/>
    <row r="603" s="3" customFormat="1" ht="48" customHeight="1" x14ac:dyDescent="0.25"/>
    <row r="604" s="3" customFormat="1" ht="48" customHeight="1" x14ac:dyDescent="0.25"/>
    <row r="605" s="3" customFormat="1" ht="48" customHeight="1" x14ac:dyDescent="0.25"/>
    <row r="606" s="3" customFormat="1" ht="48" customHeight="1" x14ac:dyDescent="0.25"/>
    <row r="607" s="3" customFormat="1" ht="48" customHeight="1" x14ac:dyDescent="0.25"/>
    <row r="608" s="3" customFormat="1" ht="48" customHeight="1" x14ac:dyDescent="0.25"/>
    <row r="609" s="3" customFormat="1" ht="48" customHeight="1" x14ac:dyDescent="0.25"/>
    <row r="610" s="3" customFormat="1" ht="48" customHeight="1" x14ac:dyDescent="0.25"/>
    <row r="611" s="3" customFormat="1" ht="48" customHeight="1" x14ac:dyDescent="0.25"/>
    <row r="612" s="3" customFormat="1" ht="48" customHeight="1" x14ac:dyDescent="0.25"/>
    <row r="613" s="3" customFormat="1" ht="48" customHeight="1" x14ac:dyDescent="0.25"/>
    <row r="614" s="3" customFormat="1" ht="48" customHeight="1" x14ac:dyDescent="0.25"/>
    <row r="615" s="3" customFormat="1" ht="48" customHeight="1" x14ac:dyDescent="0.25"/>
    <row r="616" s="3" customFormat="1" ht="48" customHeight="1" x14ac:dyDescent="0.25"/>
    <row r="617" s="3" customFormat="1" ht="48" customHeight="1" x14ac:dyDescent="0.25"/>
    <row r="618" s="3" customFormat="1" ht="48" customHeight="1" x14ac:dyDescent="0.25"/>
    <row r="619" s="3" customFormat="1" ht="48" customHeight="1" x14ac:dyDescent="0.25"/>
    <row r="620" s="3" customFormat="1" ht="48" customHeight="1" x14ac:dyDescent="0.25"/>
    <row r="621" s="3" customFormat="1" ht="48" customHeight="1" x14ac:dyDescent="0.25"/>
    <row r="622" s="3" customFormat="1" ht="48" customHeight="1" x14ac:dyDescent="0.25"/>
    <row r="623" s="3" customFormat="1" ht="48" customHeight="1" x14ac:dyDescent="0.25"/>
    <row r="624" s="3" customFormat="1" ht="48" customHeight="1" x14ac:dyDescent="0.25"/>
    <row r="625" s="3" customFormat="1" ht="48" customHeight="1" x14ac:dyDescent="0.25"/>
    <row r="626" s="3" customFormat="1" ht="48" customHeight="1" x14ac:dyDescent="0.25"/>
    <row r="627" s="3" customFormat="1" ht="48" customHeight="1" x14ac:dyDescent="0.25"/>
    <row r="628" s="3" customFormat="1" ht="48" customHeight="1" x14ac:dyDescent="0.25"/>
    <row r="629" s="3" customFormat="1" ht="48" customHeight="1" x14ac:dyDescent="0.25"/>
    <row r="630" s="3" customFormat="1" ht="48" customHeight="1" x14ac:dyDescent="0.25"/>
    <row r="631" s="3" customFormat="1" ht="48" customHeight="1" x14ac:dyDescent="0.25"/>
    <row r="632" s="3" customFormat="1" ht="48" customHeight="1" x14ac:dyDescent="0.25"/>
    <row r="633" s="3" customFormat="1" ht="48" customHeight="1" x14ac:dyDescent="0.25"/>
    <row r="634" s="3" customFormat="1" ht="48" customHeight="1" x14ac:dyDescent="0.25"/>
    <row r="635" s="3" customFormat="1" ht="48" customHeight="1" x14ac:dyDescent="0.25"/>
    <row r="636" s="3" customFormat="1" ht="48" customHeight="1" x14ac:dyDescent="0.25"/>
    <row r="637" s="3" customFormat="1" ht="48" customHeight="1" x14ac:dyDescent="0.25"/>
    <row r="638" s="3" customFormat="1" ht="48" customHeight="1" x14ac:dyDescent="0.25"/>
    <row r="639" s="3" customFormat="1" ht="48" customHeight="1" x14ac:dyDescent="0.25"/>
    <row r="640" s="3" customFormat="1" ht="48" customHeight="1" x14ac:dyDescent="0.25"/>
    <row r="641" s="3" customFormat="1" ht="48" customHeight="1" x14ac:dyDescent="0.25"/>
    <row r="642" s="3" customFormat="1" ht="48" customHeight="1" x14ac:dyDescent="0.25"/>
    <row r="643" s="3" customFormat="1" ht="48" customHeight="1" x14ac:dyDescent="0.25"/>
    <row r="644" s="3" customFormat="1" ht="48" customHeight="1" x14ac:dyDescent="0.25"/>
    <row r="645" s="3" customFormat="1" ht="48" customHeight="1" x14ac:dyDescent="0.25"/>
    <row r="646" s="3" customFormat="1" ht="48" customHeight="1" x14ac:dyDescent="0.25"/>
    <row r="647" s="3" customFormat="1" ht="48" customHeight="1" x14ac:dyDescent="0.25"/>
    <row r="648" s="3" customFormat="1" ht="48" customHeight="1" x14ac:dyDescent="0.25"/>
    <row r="649" s="3" customFormat="1" ht="48" customHeight="1" x14ac:dyDescent="0.25"/>
    <row r="650" s="3" customFormat="1" ht="48" customHeight="1" x14ac:dyDescent="0.25"/>
    <row r="651" s="3" customFormat="1" ht="48" customHeight="1" x14ac:dyDescent="0.25"/>
    <row r="652" s="3" customFormat="1" ht="48" customHeight="1" x14ac:dyDescent="0.25"/>
    <row r="653" s="3" customFormat="1" ht="48" customHeight="1" x14ac:dyDescent="0.25"/>
    <row r="654" s="3" customFormat="1" ht="48" customHeight="1" x14ac:dyDescent="0.25"/>
    <row r="655" s="3" customFormat="1" ht="48" customHeight="1" x14ac:dyDescent="0.25"/>
    <row r="656" s="3" customFormat="1" ht="48" customHeight="1" x14ac:dyDescent="0.25"/>
    <row r="657" s="3" customFormat="1" ht="48" customHeight="1" x14ac:dyDescent="0.25"/>
    <row r="658" s="3" customFormat="1" ht="48" customHeight="1" x14ac:dyDescent="0.25"/>
    <row r="659" s="3" customFormat="1" ht="48" customHeight="1" x14ac:dyDescent="0.25"/>
    <row r="660" s="3" customFormat="1" ht="48" customHeight="1" x14ac:dyDescent="0.25"/>
    <row r="661" s="3" customFormat="1" ht="48" customHeight="1" x14ac:dyDescent="0.25"/>
    <row r="662" s="3" customFormat="1" ht="48" customHeight="1" x14ac:dyDescent="0.25"/>
    <row r="663" s="3" customFormat="1" ht="48" customHeight="1" x14ac:dyDescent="0.25"/>
    <row r="664" s="3" customFormat="1" ht="48" customHeight="1" x14ac:dyDescent="0.25"/>
    <row r="665" s="3" customFormat="1" ht="48" customHeight="1" x14ac:dyDescent="0.25"/>
    <row r="666" s="3" customFormat="1" ht="48" customHeight="1" x14ac:dyDescent="0.25"/>
    <row r="667" s="3" customFormat="1" ht="48" customHeight="1" x14ac:dyDescent="0.25"/>
    <row r="668" s="3" customFormat="1" ht="48" customHeight="1" x14ac:dyDescent="0.25"/>
    <row r="669" s="3" customFormat="1" ht="48" customHeight="1" x14ac:dyDescent="0.25"/>
    <row r="670" s="3" customFormat="1" ht="48" customHeight="1" x14ac:dyDescent="0.25"/>
    <row r="671" s="3" customFormat="1" ht="48" customHeight="1" x14ac:dyDescent="0.25"/>
    <row r="672" s="3" customFormat="1" ht="48" customHeight="1" x14ac:dyDescent="0.25"/>
    <row r="673" s="3" customFormat="1" ht="48" customHeight="1" x14ac:dyDescent="0.25"/>
    <row r="674" s="3" customFormat="1" ht="48" customHeight="1" x14ac:dyDescent="0.25"/>
    <row r="675" s="3" customFormat="1" ht="48" customHeight="1" x14ac:dyDescent="0.25"/>
    <row r="676" s="3" customFormat="1" ht="48" customHeight="1" x14ac:dyDescent="0.25"/>
    <row r="677" s="3" customFormat="1" ht="48" customHeight="1" x14ac:dyDescent="0.25"/>
    <row r="678" s="3" customFormat="1" ht="48" customHeight="1" x14ac:dyDescent="0.25"/>
    <row r="679" s="3" customFormat="1" ht="48" customHeight="1" x14ac:dyDescent="0.25"/>
    <row r="680" s="3" customFormat="1" ht="48" customHeight="1" x14ac:dyDescent="0.25"/>
    <row r="681" s="3" customFormat="1" ht="48" customHeight="1" x14ac:dyDescent="0.25"/>
    <row r="682" s="3" customFormat="1" ht="48" customHeight="1" x14ac:dyDescent="0.25"/>
    <row r="683" s="3" customFormat="1" ht="48" customHeight="1" x14ac:dyDescent="0.25"/>
    <row r="684" s="3" customFormat="1" ht="48" customHeight="1" x14ac:dyDescent="0.25"/>
    <row r="685" s="3" customFormat="1" ht="48" customHeight="1" x14ac:dyDescent="0.25"/>
    <row r="686" s="3" customFormat="1" ht="48" customHeight="1" x14ac:dyDescent="0.25"/>
    <row r="687" s="3" customFormat="1" ht="48" customHeight="1" x14ac:dyDescent="0.25"/>
    <row r="688" s="3" customFormat="1" ht="48" customHeight="1" x14ac:dyDescent="0.25"/>
    <row r="689" s="3" customFormat="1" ht="48" customHeight="1" x14ac:dyDescent="0.25"/>
    <row r="690" s="3" customFormat="1" ht="48" customHeight="1" x14ac:dyDescent="0.25"/>
    <row r="691" s="3" customFormat="1" ht="48" customHeight="1" x14ac:dyDescent="0.25"/>
    <row r="692" s="3" customFormat="1" ht="48" customHeight="1" x14ac:dyDescent="0.25"/>
    <row r="693" s="3" customFormat="1" ht="48" customHeight="1" x14ac:dyDescent="0.25"/>
    <row r="694" s="3" customFormat="1" ht="48" customHeight="1" x14ac:dyDescent="0.25"/>
    <row r="695" s="3" customFormat="1" ht="48" customHeight="1" x14ac:dyDescent="0.25"/>
    <row r="696" s="3" customFormat="1" ht="48" customHeight="1" x14ac:dyDescent="0.25"/>
    <row r="697" s="3" customFormat="1" ht="48" customHeight="1" x14ac:dyDescent="0.25"/>
    <row r="698" s="3" customFormat="1" ht="48" customHeight="1" x14ac:dyDescent="0.25"/>
    <row r="699" s="3" customFormat="1" ht="48" customHeight="1" x14ac:dyDescent="0.25"/>
    <row r="700" s="3" customFormat="1" ht="48" customHeight="1" x14ac:dyDescent="0.25"/>
    <row r="701" s="3" customFormat="1" ht="48" customHeight="1" x14ac:dyDescent="0.25"/>
    <row r="702" s="3" customFormat="1" ht="48" customHeight="1" x14ac:dyDescent="0.25"/>
    <row r="703" s="3" customFormat="1" ht="48" customHeight="1" x14ac:dyDescent="0.25"/>
    <row r="704" s="3" customFormat="1" ht="48" customHeight="1" x14ac:dyDescent="0.25"/>
    <row r="705" s="3" customFormat="1" ht="48" customHeight="1" x14ac:dyDescent="0.25"/>
    <row r="706" s="3" customFormat="1" ht="48" customHeight="1" x14ac:dyDescent="0.25"/>
    <row r="707" s="3" customFormat="1" ht="48" customHeight="1" x14ac:dyDescent="0.25"/>
    <row r="708" s="3" customFormat="1" ht="48" customHeight="1" x14ac:dyDescent="0.25"/>
    <row r="709" s="3" customFormat="1" ht="48" customHeight="1" x14ac:dyDescent="0.25"/>
    <row r="710" s="3" customFormat="1" ht="48" customHeight="1" x14ac:dyDescent="0.25"/>
    <row r="711" s="3" customFormat="1" ht="48" customHeight="1" x14ac:dyDescent="0.25"/>
    <row r="712" s="3" customFormat="1" ht="48" customHeight="1" x14ac:dyDescent="0.25"/>
    <row r="713" s="3" customFormat="1" ht="48" customHeight="1" x14ac:dyDescent="0.25"/>
    <row r="714" s="3" customFormat="1" ht="48" customHeight="1" x14ac:dyDescent="0.25"/>
    <row r="715" s="3" customFormat="1" ht="48" customHeight="1" x14ac:dyDescent="0.25"/>
    <row r="716" s="3" customFormat="1" ht="48" customHeight="1" x14ac:dyDescent="0.25"/>
    <row r="717" s="3" customFormat="1" ht="48" customHeight="1" x14ac:dyDescent="0.25"/>
    <row r="718" s="3" customFormat="1" ht="48" customHeight="1" x14ac:dyDescent="0.25"/>
    <row r="719" s="3" customFormat="1" ht="48" customHeight="1" x14ac:dyDescent="0.25"/>
    <row r="720" s="3" customFormat="1" ht="48" customHeight="1" x14ac:dyDescent="0.25"/>
    <row r="721" s="3" customFormat="1" ht="48" customHeight="1" x14ac:dyDescent="0.25"/>
    <row r="722" s="3" customFormat="1" ht="48" customHeight="1" x14ac:dyDescent="0.25"/>
    <row r="723" s="3" customFormat="1" ht="48" customHeight="1" x14ac:dyDescent="0.25"/>
    <row r="724" s="3" customFormat="1" ht="48" customHeight="1" x14ac:dyDescent="0.25"/>
    <row r="725" s="3" customFormat="1" ht="48" customHeight="1" x14ac:dyDescent="0.25"/>
    <row r="726" s="3" customFormat="1" ht="48" customHeight="1" x14ac:dyDescent="0.25"/>
    <row r="727" s="3" customFormat="1" ht="48" customHeight="1" x14ac:dyDescent="0.25"/>
    <row r="728" s="3" customFormat="1" ht="48" customHeight="1" x14ac:dyDescent="0.25"/>
    <row r="729" s="3" customFormat="1" ht="48" customHeight="1" x14ac:dyDescent="0.25"/>
    <row r="730" s="3" customFormat="1" ht="48" customHeight="1" x14ac:dyDescent="0.25"/>
    <row r="731" s="3" customFormat="1" ht="48" customHeight="1" x14ac:dyDescent="0.25"/>
    <row r="732" s="3" customFormat="1" ht="48" customHeight="1" x14ac:dyDescent="0.25"/>
    <row r="733" s="3" customFormat="1" ht="48" customHeight="1" x14ac:dyDescent="0.25"/>
    <row r="734" s="3" customFormat="1" ht="48" customHeight="1" x14ac:dyDescent="0.25"/>
    <row r="735" s="3" customFormat="1" ht="48" customHeight="1" x14ac:dyDescent="0.25"/>
    <row r="736" s="3" customFormat="1" ht="48" customHeight="1" x14ac:dyDescent="0.25"/>
    <row r="737" s="3" customFormat="1" ht="48" customHeight="1" x14ac:dyDescent="0.25"/>
    <row r="738" s="3" customFormat="1" ht="48" customHeight="1" x14ac:dyDescent="0.25"/>
    <row r="739" s="3" customFormat="1" ht="48" customHeight="1" x14ac:dyDescent="0.25"/>
    <row r="740" s="3" customFormat="1" ht="48" customHeight="1" x14ac:dyDescent="0.25"/>
    <row r="741" s="3" customFormat="1" ht="48" customHeight="1" x14ac:dyDescent="0.25"/>
    <row r="742" s="3" customFormat="1" ht="48" customHeight="1" x14ac:dyDescent="0.25"/>
    <row r="743" s="3" customFormat="1" ht="48" customHeight="1" x14ac:dyDescent="0.25"/>
    <row r="744" s="3" customFormat="1" ht="48" customHeight="1" x14ac:dyDescent="0.25"/>
    <row r="745" s="3" customFormat="1" ht="48" customHeight="1" x14ac:dyDescent="0.25"/>
    <row r="746" s="3" customFormat="1" ht="48" customHeight="1" x14ac:dyDescent="0.25"/>
    <row r="747" s="3" customFormat="1" ht="48" customHeight="1" x14ac:dyDescent="0.25"/>
    <row r="748" s="3" customFormat="1" ht="48" customHeight="1" x14ac:dyDescent="0.25"/>
    <row r="749" s="3" customFormat="1" ht="48" customHeight="1" x14ac:dyDescent="0.25"/>
    <row r="750" s="3" customFormat="1" ht="48" customHeight="1" x14ac:dyDescent="0.25"/>
    <row r="751" s="3" customFormat="1" ht="48" customHeight="1" x14ac:dyDescent="0.25"/>
    <row r="752" s="3" customFormat="1" ht="48" customHeight="1" x14ac:dyDescent="0.25"/>
    <row r="753" s="3" customFormat="1" ht="48" customHeight="1" x14ac:dyDescent="0.25"/>
    <row r="754" s="3" customFormat="1" ht="48" customHeight="1" x14ac:dyDescent="0.25"/>
    <row r="755" s="3" customFormat="1" ht="48" customHeight="1" x14ac:dyDescent="0.25"/>
    <row r="756" s="3" customFormat="1" ht="48" customHeight="1" x14ac:dyDescent="0.25"/>
    <row r="757" s="3" customFormat="1" ht="48" customHeight="1" x14ac:dyDescent="0.25"/>
    <row r="758" s="3" customFormat="1" ht="48" customHeight="1" x14ac:dyDescent="0.25"/>
    <row r="759" s="3" customFormat="1" ht="48" customHeight="1" x14ac:dyDescent="0.25"/>
    <row r="760" s="3" customFormat="1" ht="48" customHeight="1" x14ac:dyDescent="0.25"/>
    <row r="761" s="3" customFormat="1" ht="48" customHeight="1" x14ac:dyDescent="0.25"/>
    <row r="762" s="3" customFormat="1" ht="48" customHeight="1" x14ac:dyDescent="0.25"/>
    <row r="763" s="3" customFormat="1" ht="48" customHeight="1" x14ac:dyDescent="0.25"/>
    <row r="764" s="3" customFormat="1" ht="48" customHeight="1" x14ac:dyDescent="0.25"/>
    <row r="765" s="3" customFormat="1" ht="48" customHeight="1" x14ac:dyDescent="0.25"/>
    <row r="766" s="3" customFormat="1" ht="48" customHeight="1" x14ac:dyDescent="0.25"/>
    <row r="767" s="3" customFormat="1" ht="48" customHeight="1" x14ac:dyDescent="0.25"/>
    <row r="768" s="3" customFormat="1" ht="48" customHeight="1" x14ac:dyDescent="0.25"/>
    <row r="769" s="3" customFormat="1" ht="48" customHeight="1" x14ac:dyDescent="0.25"/>
    <row r="770" s="3" customFormat="1" ht="48" customHeight="1" x14ac:dyDescent="0.25"/>
    <row r="771" s="3" customFormat="1" ht="48" customHeight="1" x14ac:dyDescent="0.25"/>
    <row r="772" s="3" customFormat="1" ht="48" customHeight="1" x14ac:dyDescent="0.25"/>
    <row r="773" s="3" customFormat="1" ht="48" customHeight="1" x14ac:dyDescent="0.25"/>
    <row r="774" s="3" customFormat="1" ht="48" customHeight="1" x14ac:dyDescent="0.25"/>
    <row r="775" s="3" customFormat="1" ht="48" customHeight="1" x14ac:dyDescent="0.25"/>
    <row r="776" s="3" customFormat="1" ht="48" customHeight="1" x14ac:dyDescent="0.25"/>
    <row r="777" s="3" customFormat="1" ht="48" customHeight="1" x14ac:dyDescent="0.25"/>
    <row r="778" s="3" customFormat="1" ht="48" customHeight="1" x14ac:dyDescent="0.25"/>
    <row r="779" s="3" customFormat="1" ht="48" customHeight="1" x14ac:dyDescent="0.25"/>
    <row r="780" s="3" customFormat="1" ht="48" customHeight="1" x14ac:dyDescent="0.25"/>
    <row r="781" s="3" customFormat="1" ht="48" customHeight="1" x14ac:dyDescent="0.25"/>
    <row r="782" s="3" customFormat="1" ht="48" customHeight="1" x14ac:dyDescent="0.25"/>
    <row r="783" s="3" customFormat="1" ht="48" customHeight="1" x14ac:dyDescent="0.25"/>
    <row r="784" s="3" customFormat="1" ht="48" customHeight="1" x14ac:dyDescent="0.25"/>
    <row r="785" s="3" customFormat="1" ht="48" customHeight="1" x14ac:dyDescent="0.25"/>
    <row r="786" s="3" customFormat="1" ht="48" customHeight="1" x14ac:dyDescent="0.25"/>
    <row r="787" s="3" customFormat="1" ht="48" customHeight="1" x14ac:dyDescent="0.25"/>
    <row r="788" s="3" customFormat="1" ht="48" customHeight="1" x14ac:dyDescent="0.25"/>
    <row r="789" s="3" customFormat="1" ht="48" customHeight="1" x14ac:dyDescent="0.25"/>
    <row r="790" s="3" customFormat="1" ht="48" customHeight="1" x14ac:dyDescent="0.25"/>
    <row r="791" s="3" customFormat="1" ht="48" customHeight="1" x14ac:dyDescent="0.25"/>
    <row r="792" s="3" customFormat="1" ht="48" customHeight="1" x14ac:dyDescent="0.25"/>
    <row r="793" s="3" customFormat="1" ht="48" customHeight="1" x14ac:dyDescent="0.25"/>
    <row r="794" s="3" customFormat="1" ht="48" customHeight="1" x14ac:dyDescent="0.25"/>
    <row r="795" s="3" customFormat="1" ht="48" customHeight="1" x14ac:dyDescent="0.25"/>
    <row r="796" s="3" customFormat="1" ht="48" customHeight="1" x14ac:dyDescent="0.25"/>
    <row r="797" s="3" customFormat="1" ht="48" customHeight="1" x14ac:dyDescent="0.25"/>
    <row r="798" s="3" customFormat="1" ht="48" customHeight="1" x14ac:dyDescent="0.25"/>
    <row r="799" s="3" customFormat="1" ht="48" customHeight="1" x14ac:dyDescent="0.25"/>
    <row r="800" s="3" customFormat="1" ht="48" customHeight="1" x14ac:dyDescent="0.25"/>
    <row r="801" s="3" customFormat="1" ht="48" customHeight="1" x14ac:dyDescent="0.25"/>
    <row r="802" s="3" customFormat="1" ht="48" customHeight="1" x14ac:dyDescent="0.25"/>
    <row r="803" s="3" customFormat="1" ht="48" customHeight="1" x14ac:dyDescent="0.25"/>
  </sheetData>
  <dataConsolidate/>
  <mergeCells count="4">
    <mergeCell ref="C8:C9"/>
    <mergeCell ref="L8:L9"/>
    <mergeCell ref="M8:M9"/>
    <mergeCell ref="A7:B7"/>
  </mergeCells>
  <conditionalFormatting sqref="F10:F32">
    <cfRule type="cellIs" dxfId="7" priority="1" operator="equal">
      <formula>"Low"</formula>
    </cfRule>
    <cfRule type="cellIs" dxfId="6" priority="2" operator="equal">
      <formula>"Medium"</formula>
    </cfRule>
    <cfRule type="cellIs" dxfId="5" priority="3" operator="equal">
      <formula>"High"</formula>
    </cfRule>
    <cfRule type="cellIs" dxfId="4" priority="4" operator="equal">
      <formula>"Extreme"</formula>
    </cfRule>
  </conditionalFormatting>
  <conditionalFormatting sqref="J10:J32 P10:P32">
    <cfRule type="cellIs" dxfId="3" priority="5" operator="equal">
      <formula>"Low"</formula>
    </cfRule>
    <cfRule type="cellIs" dxfId="2" priority="7" operator="equal">
      <formula>"Medium"</formula>
    </cfRule>
    <cfRule type="cellIs" dxfId="1" priority="8" operator="equal">
      <formula>"High"</formula>
    </cfRule>
    <cfRule type="cellIs" dxfId="0" priority="9" operator="equal">
      <formula>"Extreme"</formula>
    </cfRule>
  </conditionalFormatting>
  <dataValidations count="4">
    <dataValidation type="list" allowBlank="1" showInputMessage="1" showErrorMessage="1" sqref="I804:I1048576 N803:O1048576 F2:F3 E804:E1048576 N66:N802" xr:uid="{00000000-0002-0000-0100-000000000000}">
      <formula1>#REF!</formula1>
    </dataValidation>
    <dataValidation type="list" allowBlank="1" showInputMessage="1" showErrorMessage="1" sqref="O47:O802" xr:uid="{00000000-0002-0000-0100-000002000000}">
      <formula1>$A$4:$A$10</formula1>
    </dataValidation>
    <dataValidation type="list" allowBlank="1" showInputMessage="1" showErrorMessage="1" sqref="E5" xr:uid="{00000000-0002-0000-0100-000004000000}">
      <formula1>"Please select, APPROVED, NOT APPROVED"</formula1>
    </dataValidation>
    <dataValidation type="list" allowBlank="1" showInputMessage="1" showErrorMessage="1" sqref="K4" xr:uid="{00000000-0002-0000-0100-000005000000}">
      <formula1>"Draft, Final"</formula1>
    </dataValidation>
  </dataValidations>
  <hyperlinks>
    <hyperlink ref="O8" location="Matrix!A1" display="Residual Risk Analysis" xr:uid="{00000000-0004-0000-0100-000000000000}"/>
    <hyperlink ref="I8" location="Matrix!A1" display="Current Risk Analysis" xr:uid="{00000000-0004-0000-0100-000002000000}"/>
    <hyperlink ref="C5" location="Matrix!A1" display=" &lt; refer to Risk Action Table, Risk Matrix &gt;" xr:uid="{00000000-0004-0000-0100-000003000000}"/>
    <hyperlink ref="E8" location="Matrix!A1" display="Current Risk Analysis" xr:uid="{D21D14F5-FACE-418F-B7F3-F2E7838E0FAA}"/>
  </hyperlinks>
  <pageMargins left="0.23622047244094491" right="0.23622047244094491" top="0.74803149606299213" bottom="0.74803149606299213" header="0.31496062992125984" footer="0.31496062992125984"/>
  <pageSetup paperSize="8" scale="71" fitToHeight="0" orientation="landscape" r:id="rId1"/>
  <headerFooter>
    <oddFooter>&amp;L&amp;8Last Updated: &amp;D&amp;T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6000000}">
          <x14:formula1>
            <xm:f>Matrix!#REF!</xm:f>
          </x14:formula1>
          <xm:sqref>N10:N65 H10:I803 D10:E803 O10:O46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X148"/>
  <sheetViews>
    <sheetView showGridLines="0" zoomScaleNormal="100" workbookViewId="0">
      <selection activeCell="B61" sqref="B61"/>
    </sheetView>
  </sheetViews>
  <sheetFormatPr defaultColWidth="11" defaultRowHeight="15.75" x14ac:dyDescent="0.25"/>
  <cols>
    <col min="1" max="1" width="17.125" bestFit="1" customWidth="1"/>
    <col min="2" max="2" width="15.125" customWidth="1"/>
    <col min="7" max="8" width="11" style="31"/>
    <col min="9" max="12" width="11" style="31" customWidth="1"/>
    <col min="13" max="24" width="11" style="31"/>
  </cols>
  <sheetData>
    <row r="1" spans="1:24" s="31" customFormat="1" ht="16.5" customHeight="1" thickBot="1" x14ac:dyDescent="0.3">
      <c r="A1" s="39"/>
      <c r="C1" s="32"/>
      <c r="F1" s="33"/>
    </row>
    <row r="2" spans="1:24" ht="30.75" thickBot="1" x14ac:dyDescent="0.3">
      <c r="A2" s="73"/>
      <c r="B2" s="74" t="s">
        <v>58</v>
      </c>
      <c r="C2" s="74" t="s">
        <v>59</v>
      </c>
      <c r="D2" s="74" t="s">
        <v>60</v>
      </c>
      <c r="E2" s="74" t="s">
        <v>61</v>
      </c>
      <c r="F2" s="74" t="s">
        <v>62</v>
      </c>
      <c r="S2"/>
      <c r="T2"/>
      <c r="U2"/>
      <c r="V2"/>
      <c r="W2"/>
      <c r="X2"/>
    </row>
    <row r="3" spans="1:24" ht="16.5" thickBot="1" x14ac:dyDescent="0.3">
      <c r="A3" s="75" t="s">
        <v>63</v>
      </c>
      <c r="B3" s="76" t="s">
        <v>64</v>
      </c>
      <c r="C3" s="76" t="s">
        <v>64</v>
      </c>
      <c r="D3" s="77" t="s">
        <v>65</v>
      </c>
      <c r="E3" s="78" t="s">
        <v>66</v>
      </c>
      <c r="F3" s="78" t="s">
        <v>66</v>
      </c>
      <c r="S3"/>
      <c r="T3"/>
      <c r="U3"/>
      <c r="V3"/>
      <c r="W3"/>
      <c r="X3"/>
    </row>
    <row r="4" spans="1:24" ht="16.5" thickBot="1" x14ac:dyDescent="0.3">
      <c r="A4" s="75" t="s">
        <v>67</v>
      </c>
      <c r="B4" s="76" t="s">
        <v>64</v>
      </c>
      <c r="C4" s="76" t="s">
        <v>64</v>
      </c>
      <c r="D4" s="76" t="s">
        <v>64</v>
      </c>
      <c r="E4" s="77" t="s">
        <v>65</v>
      </c>
      <c r="F4" s="78" t="s">
        <v>66</v>
      </c>
      <c r="S4"/>
      <c r="T4"/>
      <c r="U4"/>
      <c r="V4"/>
      <c r="W4"/>
      <c r="X4"/>
    </row>
    <row r="5" spans="1:24" ht="16.5" thickBot="1" x14ac:dyDescent="0.3">
      <c r="A5" s="75" t="s">
        <v>68</v>
      </c>
      <c r="B5" s="79" t="s">
        <v>24</v>
      </c>
      <c r="C5" s="79" t="s">
        <v>24</v>
      </c>
      <c r="D5" s="76" t="s">
        <v>64</v>
      </c>
      <c r="E5" s="76" t="s">
        <v>64</v>
      </c>
      <c r="F5" s="77" t="s">
        <v>65</v>
      </c>
      <c r="S5"/>
      <c r="T5"/>
      <c r="U5"/>
      <c r="V5"/>
      <c r="W5"/>
      <c r="X5"/>
    </row>
    <row r="6" spans="1:24" ht="16.5" thickBot="1" x14ac:dyDescent="0.3">
      <c r="A6" s="75" t="s">
        <v>69</v>
      </c>
      <c r="B6" s="80" t="s">
        <v>70</v>
      </c>
      <c r="C6" s="79" t="s">
        <v>24</v>
      </c>
      <c r="D6" s="79" t="s">
        <v>24</v>
      </c>
      <c r="E6" s="76" t="s">
        <v>64</v>
      </c>
      <c r="F6" s="76" t="s">
        <v>64</v>
      </c>
      <c r="S6"/>
      <c r="T6"/>
      <c r="U6"/>
      <c r="V6"/>
      <c r="W6"/>
      <c r="X6"/>
    </row>
    <row r="7" spans="1:24" ht="16.5" thickBot="1" x14ac:dyDescent="0.3">
      <c r="A7" s="75" t="s">
        <v>71</v>
      </c>
      <c r="B7" s="80" t="s">
        <v>70</v>
      </c>
      <c r="C7" s="80" t="s">
        <v>70</v>
      </c>
      <c r="D7" s="79" t="s">
        <v>24</v>
      </c>
      <c r="E7" s="79" t="s">
        <v>24</v>
      </c>
      <c r="F7" s="79" t="s">
        <v>24</v>
      </c>
      <c r="S7"/>
      <c r="T7"/>
      <c r="U7"/>
      <c r="V7"/>
      <c r="W7"/>
      <c r="X7"/>
    </row>
    <row r="8" spans="1:24" x14ac:dyDescent="0.25">
      <c r="A8" s="31"/>
      <c r="B8" s="31"/>
      <c r="C8" s="31"/>
      <c r="D8" s="31"/>
      <c r="E8" s="31"/>
      <c r="F8" s="31"/>
      <c r="S8"/>
      <c r="T8"/>
      <c r="U8"/>
      <c r="V8"/>
      <c r="W8"/>
      <c r="X8"/>
    </row>
    <row r="9" spans="1:24" s="31" customFormat="1" x14ac:dyDescent="0.25"/>
    <row r="10" spans="1:24" s="31" customFormat="1" x14ac:dyDescent="0.25"/>
    <row r="11" spans="1:24" s="31" customFormat="1" x14ac:dyDescent="0.25">
      <c r="A11" s="31" t="s">
        <v>72</v>
      </c>
    </row>
    <row r="12" spans="1:24" s="31" customFormat="1" x14ac:dyDescent="0.25">
      <c r="A12" s="31" t="s">
        <v>73</v>
      </c>
    </row>
    <row r="13" spans="1:24" s="31" customFormat="1" x14ac:dyDescent="0.25">
      <c r="A13" s="31" t="s">
        <v>74</v>
      </c>
    </row>
    <row r="14" spans="1:24" s="31" customFormat="1" x14ac:dyDescent="0.25">
      <c r="A14" s="31" t="s">
        <v>75</v>
      </c>
    </row>
    <row r="15" spans="1:24" s="31" customFormat="1" x14ac:dyDescent="0.25">
      <c r="A15" s="31" t="s">
        <v>76</v>
      </c>
    </row>
    <row r="16" spans="1:24" s="31" customFormat="1" x14ac:dyDescent="0.25">
      <c r="A16" s="31" t="s">
        <v>77</v>
      </c>
    </row>
    <row r="17" spans="1:1" s="31" customFormat="1" x14ac:dyDescent="0.25">
      <c r="A17" s="31" t="s">
        <v>78</v>
      </c>
    </row>
    <row r="18" spans="1:1" s="31" customFormat="1" x14ac:dyDescent="0.25">
      <c r="A18" s="31" t="s">
        <v>79</v>
      </c>
    </row>
    <row r="19" spans="1:1" s="31" customFormat="1" x14ac:dyDescent="0.25">
      <c r="A19" s="31" t="s">
        <v>80</v>
      </c>
    </row>
    <row r="20" spans="1:1" s="31" customFormat="1" ht="34.15" customHeight="1" x14ac:dyDescent="0.25"/>
    <row r="21" spans="1:1" s="31" customFormat="1" x14ac:dyDescent="0.25"/>
    <row r="22" spans="1:1" s="31" customFormat="1" ht="45.6" customHeight="1" x14ac:dyDescent="0.25"/>
    <row r="23" spans="1:1" s="31" customFormat="1" ht="34.15" customHeight="1" x14ac:dyDescent="0.25"/>
    <row r="24" spans="1:1" s="31" customFormat="1" x14ac:dyDescent="0.25"/>
    <row r="25" spans="1:1" s="31" customFormat="1" ht="34.15" customHeight="1" x14ac:dyDescent="0.25"/>
    <row r="26" spans="1:1" s="31" customFormat="1" x14ac:dyDescent="0.25"/>
    <row r="27" spans="1:1" s="31" customFormat="1" ht="34.15" customHeight="1" x14ac:dyDescent="0.25"/>
    <row r="28" spans="1:1" s="31" customFormat="1" x14ac:dyDescent="0.25"/>
    <row r="29" spans="1:1" s="31" customFormat="1" ht="45.6" customHeight="1" x14ac:dyDescent="0.25"/>
    <row r="30" spans="1:1" s="31" customFormat="1" x14ac:dyDescent="0.25"/>
    <row r="31" spans="1:1" s="31" customFormat="1" x14ac:dyDescent="0.25"/>
    <row r="32" spans="1:1" s="31" customFormat="1" x14ac:dyDescent="0.25"/>
    <row r="33" s="31" customFormat="1" x14ac:dyDescent="0.25"/>
    <row r="34" s="31" customFormat="1" x14ac:dyDescent="0.25"/>
    <row r="35" s="31" customFormat="1" x14ac:dyDescent="0.25"/>
    <row r="36" s="31" customFormat="1" x14ac:dyDescent="0.25"/>
    <row r="37" s="31" customFormat="1" x14ac:dyDescent="0.25"/>
    <row r="38" s="31" customFormat="1" x14ac:dyDescent="0.25"/>
    <row r="39" s="31" customFormat="1" x14ac:dyDescent="0.25"/>
    <row r="40" s="31" customFormat="1" x14ac:dyDescent="0.25"/>
    <row r="41" s="31" customFormat="1" x14ac:dyDescent="0.25"/>
    <row r="42" s="31" customFormat="1" x14ac:dyDescent="0.25"/>
    <row r="43" s="31" customFormat="1" x14ac:dyDescent="0.25"/>
    <row r="44" s="31" customFormat="1" x14ac:dyDescent="0.25"/>
    <row r="45" s="31" customFormat="1" x14ac:dyDescent="0.25"/>
    <row r="46" s="31" customFormat="1" x14ac:dyDescent="0.25"/>
    <row r="47" s="31" customFormat="1" x14ac:dyDescent="0.25"/>
    <row r="48" s="31" customFormat="1" x14ac:dyDescent="0.25"/>
    <row r="49" s="31" customFormat="1" x14ac:dyDescent="0.25"/>
    <row r="50" s="31" customFormat="1" x14ac:dyDescent="0.25"/>
    <row r="51" s="31" customFormat="1" x14ac:dyDescent="0.25"/>
    <row r="52" s="31" customFormat="1" x14ac:dyDescent="0.25"/>
    <row r="53" s="31" customFormat="1" x14ac:dyDescent="0.25"/>
    <row r="54" s="31" customFormat="1" x14ac:dyDescent="0.25"/>
    <row r="55" s="31" customFormat="1" x14ac:dyDescent="0.25"/>
    <row r="56" s="31" customFormat="1" x14ac:dyDescent="0.25"/>
    <row r="57" s="31" customFormat="1" x14ac:dyDescent="0.25"/>
    <row r="58" s="31" customFormat="1" x14ac:dyDescent="0.25"/>
    <row r="59" s="31" customFormat="1" x14ac:dyDescent="0.25"/>
    <row r="60" s="31" customFormat="1" x14ac:dyDescent="0.25"/>
    <row r="61" s="31" customFormat="1" x14ac:dyDescent="0.25"/>
    <row r="62" s="31" customFormat="1" x14ac:dyDescent="0.25"/>
    <row r="63" s="31" customFormat="1" x14ac:dyDescent="0.25"/>
    <row r="64" s="31" customFormat="1" x14ac:dyDescent="0.25"/>
    <row r="65" s="31" customFormat="1" x14ac:dyDescent="0.25"/>
    <row r="66" s="31" customFormat="1" x14ac:dyDescent="0.25"/>
    <row r="67" s="31" customFormat="1" x14ac:dyDescent="0.25"/>
    <row r="68" s="31" customFormat="1" x14ac:dyDescent="0.25"/>
    <row r="69" s="31" customFormat="1" x14ac:dyDescent="0.25"/>
    <row r="70" s="31" customFormat="1" x14ac:dyDescent="0.25"/>
    <row r="71" s="31" customFormat="1" x14ac:dyDescent="0.25"/>
    <row r="72" s="31" customFormat="1" x14ac:dyDescent="0.25"/>
    <row r="73" s="31" customFormat="1" x14ac:dyDescent="0.25"/>
    <row r="74" s="31" customFormat="1" x14ac:dyDescent="0.25"/>
    <row r="75" s="31" customFormat="1" x14ac:dyDescent="0.25"/>
    <row r="76" s="31" customFormat="1" x14ac:dyDescent="0.25"/>
    <row r="77" s="31" customFormat="1" x14ac:dyDescent="0.25"/>
    <row r="78" s="31" customFormat="1" x14ac:dyDescent="0.25"/>
    <row r="79" s="31" customFormat="1" x14ac:dyDescent="0.25"/>
    <row r="80" s="31" customFormat="1" x14ac:dyDescent="0.25"/>
    <row r="81" s="31" customFormat="1" x14ac:dyDescent="0.25"/>
    <row r="82" s="31" customFormat="1" x14ac:dyDescent="0.25"/>
    <row r="83" s="31" customFormat="1" x14ac:dyDescent="0.25"/>
    <row r="84" s="31" customFormat="1" x14ac:dyDescent="0.25"/>
    <row r="85" s="31" customFormat="1" x14ac:dyDescent="0.25"/>
    <row r="86" s="31" customFormat="1" x14ac:dyDescent="0.25"/>
    <row r="87" s="31" customFormat="1" x14ac:dyDescent="0.25"/>
    <row r="88" s="31" customFormat="1" x14ac:dyDescent="0.25"/>
    <row r="89" s="31" customFormat="1" x14ac:dyDescent="0.25"/>
    <row r="90" s="31" customFormat="1" x14ac:dyDescent="0.25"/>
    <row r="91" s="31" customFormat="1" x14ac:dyDescent="0.25"/>
    <row r="92" s="31" customFormat="1" x14ac:dyDescent="0.25"/>
    <row r="93" s="31" customFormat="1" x14ac:dyDescent="0.25"/>
    <row r="94" s="31" customFormat="1" x14ac:dyDescent="0.25"/>
    <row r="95" s="31" customFormat="1" x14ac:dyDescent="0.25"/>
    <row r="96" s="31" customFormat="1" x14ac:dyDescent="0.25"/>
    <row r="97" s="31" customFormat="1" x14ac:dyDescent="0.25"/>
    <row r="98" s="31" customFormat="1" x14ac:dyDescent="0.25"/>
    <row r="99" s="31" customFormat="1" x14ac:dyDescent="0.25"/>
    <row r="100" s="31" customFormat="1" x14ac:dyDescent="0.25"/>
    <row r="101" s="31" customFormat="1" x14ac:dyDescent="0.25"/>
    <row r="102" s="31" customFormat="1" x14ac:dyDescent="0.25"/>
    <row r="103" s="31" customFormat="1" x14ac:dyDescent="0.25"/>
    <row r="104" s="31" customFormat="1" x14ac:dyDescent="0.25"/>
    <row r="105" s="31" customFormat="1" x14ac:dyDescent="0.25"/>
    <row r="106" s="31" customFormat="1" x14ac:dyDescent="0.25"/>
    <row r="107" s="31" customFormat="1" x14ac:dyDescent="0.25"/>
    <row r="108" s="31" customFormat="1" x14ac:dyDescent="0.25"/>
    <row r="109" s="31" customFormat="1" x14ac:dyDescent="0.25"/>
    <row r="110" s="31" customFormat="1" x14ac:dyDescent="0.25"/>
    <row r="111" s="31" customFormat="1" x14ac:dyDescent="0.25"/>
    <row r="112" s="31" customFormat="1" x14ac:dyDescent="0.25"/>
    <row r="113" s="31" customFormat="1" x14ac:dyDescent="0.25"/>
    <row r="114" s="31" customFormat="1" x14ac:dyDescent="0.25"/>
    <row r="115" s="31" customFormat="1" x14ac:dyDescent="0.25"/>
    <row r="116" s="31" customFormat="1" x14ac:dyDescent="0.25"/>
    <row r="117" s="31" customFormat="1" x14ac:dyDescent="0.25"/>
    <row r="118" s="31" customFormat="1" x14ac:dyDescent="0.25"/>
    <row r="119" s="31" customFormat="1" x14ac:dyDescent="0.25"/>
    <row r="120" s="31" customFormat="1" x14ac:dyDescent="0.25"/>
    <row r="121" s="31" customFormat="1" x14ac:dyDescent="0.25"/>
    <row r="122" s="31" customFormat="1" x14ac:dyDescent="0.25"/>
    <row r="123" s="31" customFormat="1" x14ac:dyDescent="0.25"/>
    <row r="124" s="31" customFormat="1" x14ac:dyDescent="0.25"/>
    <row r="125" s="31" customFormat="1" x14ac:dyDescent="0.25"/>
    <row r="126" s="31" customFormat="1" x14ac:dyDescent="0.25"/>
    <row r="127" s="31" customFormat="1" x14ac:dyDescent="0.25"/>
    <row r="128" s="31" customFormat="1" x14ac:dyDescent="0.25"/>
    <row r="129" s="31" customFormat="1" x14ac:dyDescent="0.25"/>
    <row r="130" s="31" customFormat="1" x14ac:dyDescent="0.25"/>
    <row r="131" s="31" customFormat="1" x14ac:dyDescent="0.25"/>
    <row r="132" s="31" customFormat="1" x14ac:dyDescent="0.25"/>
    <row r="133" s="31" customFormat="1" x14ac:dyDescent="0.25"/>
    <row r="134" s="31" customFormat="1" x14ac:dyDescent="0.25"/>
    <row r="135" s="31" customFormat="1" x14ac:dyDescent="0.25"/>
    <row r="136" s="31" customFormat="1" x14ac:dyDescent="0.25"/>
    <row r="137" s="31" customFormat="1" x14ac:dyDescent="0.25"/>
    <row r="138" s="31" customFormat="1" x14ac:dyDescent="0.25"/>
    <row r="139" s="31" customFormat="1" x14ac:dyDescent="0.25"/>
    <row r="140" s="31" customFormat="1" x14ac:dyDescent="0.25"/>
    <row r="141" s="31" customFormat="1" x14ac:dyDescent="0.25"/>
    <row r="142" s="31" customFormat="1" x14ac:dyDescent="0.25"/>
    <row r="143" s="31" customFormat="1" x14ac:dyDescent="0.25"/>
    <row r="144" s="31" customFormat="1" x14ac:dyDescent="0.25"/>
    <row r="145" spans="1:1" s="31" customFormat="1" x14ac:dyDescent="0.25"/>
    <row r="146" spans="1:1" s="31" customFormat="1" x14ac:dyDescent="0.25"/>
    <row r="147" spans="1:1" s="31" customFormat="1" x14ac:dyDescent="0.25"/>
    <row r="148" spans="1:1" x14ac:dyDescent="0.25">
      <c r="A148" s="31"/>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CA9EE017878D44A1C05B91A0782302" ma:contentTypeVersion="19" ma:contentTypeDescription="Create a new document." ma:contentTypeScope="" ma:versionID="f4fdeca121896ac497814c8f3d074f6a">
  <xsd:schema xmlns:xsd="http://www.w3.org/2001/XMLSchema" xmlns:xs="http://www.w3.org/2001/XMLSchema" xmlns:p="http://schemas.microsoft.com/office/2006/metadata/properties" xmlns:ns2="62a8acda-3c41-4f96-9981-4f8138d4dab3" xmlns:ns3="aa195290-53c0-471a-9010-dba6309daf04" xmlns:ns4="ae5394b7-e16c-4952-833f-5730ecb68a4d" targetNamespace="http://schemas.microsoft.com/office/2006/metadata/properties" ma:root="true" ma:fieldsID="392ec9a02b19e44e3babbb252f4a0efa" ns2:_="" ns3:_="" ns4:_="">
    <xsd:import namespace="62a8acda-3c41-4f96-9981-4f8138d4dab3"/>
    <xsd:import namespace="aa195290-53c0-471a-9010-dba6309daf04"/>
    <xsd:import namespace="ae5394b7-e16c-4952-833f-5730ecb68a4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4:TaxCatchAll" minOccurs="0"/>
                <xsd:element ref="ns2:Dateand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a8acda-3c41-4f96-9981-4f8138d4da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3abdcd4-f995-4be8-8c9c-da1b1eb6b578" ma:termSetId="09814cd3-568e-fe90-9814-8d621ff8fb84" ma:anchorId="fba54fb3-c3e1-fe81-a776-ca4b69148c4d" ma:open="true" ma:isKeyword="false">
      <xsd:complexType>
        <xsd:sequence>
          <xsd:element ref="pc:Terms" minOccurs="0" maxOccurs="1"/>
        </xsd:sequence>
      </xsd:complexType>
    </xsd:element>
    <xsd:element name="Dateandtime" ma:index="24" nillable="true" ma:displayName="Date and time" ma:format="DateTime" ma:internalName="Dateandtime">
      <xsd:simpleType>
        <xsd:restriction base="dms:DateTim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195290-53c0-471a-9010-dba6309daf0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5394b7-e16c-4952-833f-5730ecb68a4d"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fde6b36-9c25-4f27-854b-508a75915a34}" ma:internalName="TaxCatchAll" ma:showField="CatchAllData" ma:web="aa195290-53c0-471a-9010-dba6309daf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andtime xmlns="62a8acda-3c41-4f96-9981-4f8138d4dab3" xsi:nil="true"/>
    <lcf76f155ced4ddcb4097134ff3c332f xmlns="62a8acda-3c41-4f96-9981-4f8138d4dab3">
      <Terms xmlns="http://schemas.microsoft.com/office/infopath/2007/PartnerControls"/>
    </lcf76f155ced4ddcb4097134ff3c332f>
    <TaxCatchAll xmlns="ae5394b7-e16c-4952-833f-5730ecb68a4d" xsi:nil="true"/>
  </documentManagement>
</p:properties>
</file>

<file path=customXml/itemProps1.xml><?xml version="1.0" encoding="utf-8"?>
<ds:datastoreItem xmlns:ds="http://schemas.openxmlformats.org/officeDocument/2006/customXml" ds:itemID="{148A0496-6C02-405E-AB8A-C3DB13EC30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a8acda-3c41-4f96-9981-4f8138d4dab3"/>
    <ds:schemaRef ds:uri="aa195290-53c0-471a-9010-dba6309daf04"/>
    <ds:schemaRef ds:uri="ae5394b7-e16c-4952-833f-5730ecb68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A33728-4E23-400E-9215-B58F02EC7FB0}">
  <ds:schemaRefs>
    <ds:schemaRef ds:uri="http://schemas.microsoft.com/sharepoint/v3/contenttype/forms"/>
  </ds:schemaRefs>
</ds:datastoreItem>
</file>

<file path=customXml/itemProps3.xml><?xml version="1.0" encoding="utf-8"?>
<ds:datastoreItem xmlns:ds="http://schemas.openxmlformats.org/officeDocument/2006/customXml" ds:itemID="{2B848DAE-16EB-45F5-9E20-79A1E3A6BC20}">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ae5394b7-e16c-4952-833f-5730ecb68a4d"/>
    <ds:schemaRef ds:uri="aa195290-53c0-471a-9010-dba6309daf04"/>
    <ds:schemaRef ds:uri="62a8acda-3c41-4f96-9981-4f8138d4dab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Risk Register</vt:lpstr>
      <vt:lpstr>Matrix</vt:lpstr>
      <vt:lpstr>Instructions!Print_Area</vt:lpstr>
      <vt:lpstr>'Risk Register'!Print_Area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Leah Pringle</cp:lastModifiedBy>
  <cp:revision/>
  <dcterms:created xsi:type="dcterms:W3CDTF">2017-06-27T23:39:54Z</dcterms:created>
  <dcterms:modified xsi:type="dcterms:W3CDTF">2024-10-30T21:51:08Z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2023-03-01T05:23:13Z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b3596264-1c26-453e-8033-3f839f69b4e1</vt:lpwstr>
  </property>
  <property fmtid="{D5CDD505-2E9C-101B-9397-08002B2CF9AE}" pid="8" name="MSIP_Label_0f488380-630a-4f55-a077-a19445e3f360_ContentBits">
    <vt:lpwstr>0</vt:lpwstr>
  </property>
  <property fmtid="{D5CDD505-2E9C-101B-9397-08002B2CF9AE}" pid="9" name="ContentTypeId">
    <vt:lpwstr>0x010100CACA9EE017878D44A1C05B91A0782302</vt:lpwstr>
  </property>
  <property fmtid="{D5CDD505-2E9C-101B-9397-08002B2CF9AE}" pid="10" name="MediaServiceImageTags">
    <vt:lpwstr/>
  </property>
</Properties>
</file>