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56" documentId="8_{CEBE3F58-1FE2-49AE-A17D-ABD9B6729383}" xr6:coauthVersionLast="47" xr6:coauthVersionMax="47" xr10:uidLastSave="{E1C7B964-E8C9-41CC-BB5D-52A772FA7D46}"/>
  <bookViews>
    <workbookView xWindow="-120" yWindow="-120" windowWidth="29040" windowHeight="15720" activeTab="1" xr2:uid="{00000000-000D-0000-FFFF-FFFF00000000}"/>
  </bookViews>
  <sheets>
    <sheet name="Instructions" sheetId="3" r:id="rId1"/>
    <sheet name="Electrical Asset Data" sheetId="2" r:id="rId2"/>
    <sheet name="List of Classifications" sheetId="1" r:id="rId3"/>
  </sheets>
  <definedNames>
    <definedName name="_xlnm._FilterDatabase" localSheetId="2" hidden="1">'List of Classifications'!$A$1:$C$46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</calcChain>
</file>

<file path=xl/sharedStrings.xml><?xml version="1.0" encoding="utf-8"?>
<sst xmlns="http://schemas.openxmlformats.org/spreadsheetml/2006/main" count="175" uniqueCount="130">
  <si>
    <t>ELECTRICAL ASSETS</t>
  </si>
  <si>
    <t>* COMPULSORY FIELD</t>
  </si>
  <si>
    <t>UON ASSET NUMBER*</t>
  </si>
  <si>
    <t>UON CLASSIFICATION (do not edit)</t>
  </si>
  <si>
    <t>CLASSIFICATION DESCRIPTION*</t>
  </si>
  <si>
    <t>LABEL DESCRIPTION*</t>
  </si>
  <si>
    <t>UON ROOM NUMBER*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</si>
  <si>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</si>
  <si>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</si>
  <si>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</si>
  <si>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</si>
  <si>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</si>
  <si>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</si>
  <si>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</si>
  <si>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</si>
  <si>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Electrical Main Switchboard</t>
  </si>
  <si>
    <t>Description</t>
  </si>
  <si>
    <t>Classification</t>
  </si>
  <si>
    <t>Parent Classification</t>
  </si>
  <si>
    <t>Battery Bank Charger Unit Emergency Lighting</t>
  </si>
  <si>
    <t>BCUEL</t>
  </si>
  <si>
    <t>ELECTRICAL</t>
  </si>
  <si>
    <t>Battery Bank Charger Unit HV Control</t>
  </si>
  <si>
    <t>BCUHV</t>
  </si>
  <si>
    <t>CCTV - External Closed Circuit Television Camera</t>
  </si>
  <si>
    <t>CCTV</t>
  </si>
  <si>
    <t>CCTV Server</t>
  </si>
  <si>
    <t>CCTVSV</t>
  </si>
  <si>
    <t>CCTVI - Internal Closed Circuit Television Camera</t>
  </si>
  <si>
    <t>CCTVI</t>
  </si>
  <si>
    <t>CCTVPS - External Camera Power Supply</t>
  </si>
  <si>
    <t>CCTVPS</t>
  </si>
  <si>
    <t>CCTVSW - External Camera Data Switch</t>
  </si>
  <si>
    <t>CCTVSW</t>
  </si>
  <si>
    <t>ELECEXTLB - External Light Bollard</t>
  </si>
  <si>
    <t>ELECEXTLB</t>
  </si>
  <si>
    <t>ELECEXTLCP - External Light Car Park</t>
  </si>
  <si>
    <t>ELECEXTLCP</t>
  </si>
  <si>
    <t>ELECEXTLR - External Light Road</t>
  </si>
  <si>
    <t>ELECEXTLR</t>
  </si>
  <si>
    <t>Electrical Distribution Boards</t>
  </si>
  <si>
    <t>ELECDB</t>
  </si>
  <si>
    <t>Electrical External Lighting General Area</t>
  </si>
  <si>
    <t>ELECEXTLGA</t>
  </si>
  <si>
    <t>Electrical External Lighting Sports Fields</t>
  </si>
  <si>
    <t>ELECEXTLSF</t>
  </si>
  <si>
    <t>Electrical High Voltage Alarm System</t>
  </si>
  <si>
    <t>ELECHVAL</t>
  </si>
  <si>
    <t>Electrical High Voltage Cable</t>
  </si>
  <si>
    <t>ELECHVC</t>
  </si>
  <si>
    <t>Electrical High Voltage Chamber Substation</t>
  </si>
  <si>
    <t>ELECHVSUB</t>
  </si>
  <si>
    <t>Electrical High Voltage Circuit Breaker AIR</t>
  </si>
  <si>
    <t>ELECHVCBA</t>
  </si>
  <si>
    <t>Electrical High Voltage Circuit Breaker OIL</t>
  </si>
  <si>
    <t>ELECHVCBO</t>
  </si>
  <si>
    <t>Electrical High Voltage Circuit Breaker SF6</t>
  </si>
  <si>
    <t>ELECHVCBSF6</t>
  </si>
  <si>
    <t>Electrical High Voltage Circuit Breaker VACUUM</t>
  </si>
  <si>
    <t>ELECHVCBV</t>
  </si>
  <si>
    <t>Electrical High Voltage Switchboard</t>
  </si>
  <si>
    <t>ELECHVBD</t>
  </si>
  <si>
    <t>Electrical High Voltage Switchgear</t>
  </si>
  <si>
    <t>ELECHVSW</t>
  </si>
  <si>
    <t>Electrical High Voltage Transformer (DRY/RESIN)</t>
  </si>
  <si>
    <t>ELECHVTXA</t>
  </si>
  <si>
    <t>Electrical High Voltage Transformer (OIL)</t>
  </si>
  <si>
    <t>ELECHVTX</t>
  </si>
  <si>
    <t>Electrical Lightning Protection System</t>
  </si>
  <si>
    <t>ELECLP</t>
  </si>
  <si>
    <t>Electrical Local Control Stations</t>
  </si>
  <si>
    <t>ELECLCS</t>
  </si>
  <si>
    <t>Electrical Low Voltage Sub Station Circuit Breaker</t>
  </si>
  <si>
    <t>ELECLVCB</t>
  </si>
  <si>
    <t>Electrical Low Voltage Sub Station Fuse Switch</t>
  </si>
  <si>
    <t>ELECLVFS</t>
  </si>
  <si>
    <t>Electrical Low Voltage Sub Station Isolator</t>
  </si>
  <si>
    <t>ELECLVISOL</t>
  </si>
  <si>
    <t>Electrical Low Voltage Sub Station Main Switch Board</t>
  </si>
  <si>
    <t>ELECLVMSB</t>
  </si>
  <si>
    <t>Electrical Low Voltage Sub Station Switchboard</t>
  </si>
  <si>
    <t>ELECLVBD</t>
  </si>
  <si>
    <t>ELECMSB</t>
  </si>
  <si>
    <t>Electrical Power Factor Correction Unit</t>
  </si>
  <si>
    <t>ELECPFCU</t>
  </si>
  <si>
    <t>Electrical Solar Panels</t>
  </si>
  <si>
    <t>ELECSOLARPV</t>
  </si>
  <si>
    <t>Electrical Solar System Inverter</t>
  </si>
  <si>
    <t>ELECSOLARINV</t>
  </si>
  <si>
    <t>Emergency Generator</t>
  </si>
  <si>
    <t>EMGEN</t>
  </si>
  <si>
    <t>Emergency Lighting Systems</t>
  </si>
  <si>
    <t>EMLIGHTS</t>
  </si>
  <si>
    <t>Hoist - Electric Winch</t>
  </si>
  <si>
    <t>HOISTE</t>
  </si>
  <si>
    <t>Hoist - Platform Lifter</t>
  </si>
  <si>
    <t>HOISTP</t>
  </si>
  <si>
    <t>Hoists - Canes</t>
  </si>
  <si>
    <t>HOISTC</t>
  </si>
  <si>
    <t>Hoists - Load Rails</t>
  </si>
  <si>
    <t>HOISTL</t>
  </si>
  <si>
    <t>Hoists, Canes and Lifting Devices</t>
  </si>
  <si>
    <t>HOIST</t>
  </si>
  <si>
    <t>Metering - Electrical</t>
  </si>
  <si>
    <t>MTRE</t>
  </si>
  <si>
    <t>Microturbine</t>
  </si>
  <si>
    <t>MICRTURB</t>
  </si>
  <si>
    <t>Uninterupted Power Supply</t>
  </si>
  <si>
    <t>UPS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</si>
  <si>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</si>
  <si>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</si>
  <si>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</si>
  <si>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Asset stickers are to be placed on all Assets by the Project team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</si>
  <si>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</si>
  <si>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</si>
  <si>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</si>
  <si>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Where an asset is located on the roof enter ROOF in the room number field</t>
  </si>
  <si>
    <t>This form is to be used to capture upgades to Electrical Assets as included in the Project Scope only</t>
  </si>
  <si>
    <t>THE UNIVERSITY OF NEWCASTLE                           IFS OPERATIONS ASSET COLLECTION DATA</t>
  </si>
  <si>
    <t>Asset Number should be engraved on an aluminium tag for Light Poles in accordance with UON Specifications</t>
  </si>
  <si>
    <t>Internal Lighting is not assetted, and any upgrades are to be included in the Architectural Asset Data Template</t>
  </si>
  <si>
    <t>Please request from the IFS Asset and Planning Officer a current Asset Data List for the project location</t>
  </si>
  <si>
    <t>Please read the instructions prior to completing this form</t>
  </si>
  <si>
    <t xml:space="preserve"> </t>
  </si>
  <si>
    <t>Where an asset is located outside of the building i.e attached to the outside wall, please use EXTWALL in the room number field</t>
  </si>
  <si>
    <t>Please use one line per asset</t>
  </si>
  <si>
    <t>For all decommissioned assets, please also complete the separate Decommissioned Asset Data Template as items are removed</t>
  </si>
  <si>
    <t>UON to supply Asset Number and Bar Code Stickers for project based on completed Asset Data Template</t>
  </si>
  <si>
    <t>UON will allocate ONE asset number only for all Emergency Lights in a building  (full schedule in Operational Manuals). No stickers required</t>
  </si>
  <si>
    <t>UON Room Number shall be as per UON Archibus location floor plan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</si>
</sst>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1</xdr:col>
      <xdr:colOff>420687</xdr:colOff>
      <xdr:row>9</xdr:row>
      <xdr:rowOff>1588</xdr:rowOff>
    </xdr:to>
    <xdr:pic>
      <xdr:nvPicPr>
        <xdr:cNvPr id="3" name="Picture 4" descr="University of Newcastle">
          <a:extLst>
            <a:ext uri="{FF2B5EF4-FFF2-40B4-BE49-F238E27FC236}">
              <a16:creationId xmlns:a16="http://schemas.microsoft.com/office/drawing/2014/main" id="{3E28AB86-5994-4BDC-840B-2D78328DB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6"/>
          <a:ext cx="1771649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8272-EBED-4FEF-BFEB-0AB3044EDA66}">
  <sheetPr codeName="Sheet1">
    <tabColor rgb="FFFF0000"/>
  </sheetPr>
  <dimension ref="A1:N18"/>
  <sheetViews>
    <sheetView workbookViewId="0">
      <selection activeCell="B13" sqref="B13:N13"/>
    </sheetView>
  </sheetViews>
  <sheetFormatPr defaultRowHeight="15" x14ac:dyDescent="0.25"/>
  <cols>
    <col min="1" max="1" width="5.7109375" customWidth="1"/>
    <col min="14" max="14" width="17.140625" customWidth="1"/>
  </cols>
  <sheetData>
    <row r="1" spans="1:14" ht="18.75" x14ac:dyDescent="0.25">
      <c r="A1" s="12" t="s">
        <v>109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9">
        <v>1</v>
      </c>
      <c r="B2" s="11" t="s">
        <v>117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9">
        <v>2</v>
      </c>
      <c r="B3" s="13" t="s">
        <v>121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x14ac:dyDescent="0.25">
      <c r="A4" s="9">
        <v>3</v>
      </c>
      <c r="B4" s="13" t="s">
        <v>120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x14ac:dyDescent="0.25">
      <c r="A5" s="9">
        <v>4</v>
      </c>
      <c r="B5" s="11" t="s">
        <v>127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9">
        <v>5</v>
      </c>
      <c r="B6" s="11" t="s">
        <v>112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9">
        <v>6</v>
      </c>
      <c r="B7" s="11" t="s">
        <v>110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A8" s="9">
        <v>7</v>
      </c>
      <c r="B8" s="11" t="s">
        <v>119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5">
      <c r="A9" s="9">
        <v>8</v>
      </c>
      <c r="B9" s="11" t="s">
        <v>128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x14ac:dyDescent="0.25">
      <c r="A10" s="9">
        <v>9</v>
      </c>
      <c r="B10" s="11" t="s">
        <v>113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9">
        <v>10</v>
      </c>
      <c r="B11" s="11" t="s">
        <v>114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9">
        <v>11</v>
      </c>
      <c r="B12" s="11" t="s">
        <v>115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A13" s="9">
        <v>12</v>
      </c>
      <c r="B13" s="11" t="s">
        <v>129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9">
        <v>13</v>
      </c>
      <c r="B14" s="11" t="s">
        <v>116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9">
        <v>14</v>
      </c>
      <c r="B15" s="11" t="s">
        <v>124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9">
        <v>15</v>
      </c>
      <c r="B16" s="11" t="s">
        <v>125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>
        <v>16</v>
      </c>
      <c r="B17" s="11" t="s">
        <v>111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9">
        <v>17</v>
      </c>
      <c r="B18" s="11" t="s">
        <v>126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</sheetData>
  <sheetProtection sheet="1" objects="1" scenarios="1"/>
  <mergeCells count="18">
    <mergeCell ref="A1:N1"/>
    <mergeCell ref="B2:N2"/>
    <mergeCell ref="B5:N5"/>
    <mergeCell ref="B6:N6"/>
    <mergeCell ref="B17:N17"/>
    <mergeCell ref="B3:N3"/>
    <mergeCell ref="B4:N4"/>
    <mergeCell ref="B18:N18"/>
    <mergeCell ref="B9:N9"/>
    <mergeCell ref="B16:N16"/>
    <mergeCell ref="B7:N7"/>
    <mergeCell ref="B10:N10"/>
    <mergeCell ref="B11:N11"/>
    <mergeCell ref="B12:N12"/>
    <mergeCell ref="B13:N13"/>
    <mergeCell ref="B14:N14"/>
    <mergeCell ref="B15:N15"/>
    <mergeCell ref="B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D728-1ED0-411E-97AF-B84F8899FE39}">
  <sheetPr codeName="Sheet2"/>
  <dimension ref="A1:M63"/>
  <sheetViews>
    <sheetView tabSelected="1" workbookViewId="0">
      <selection activeCell="C13" sqref="C13"/>
    </sheetView>
  </sheetViews>
  <sheetFormatPr defaultColWidth="30.7109375" defaultRowHeight="15" x14ac:dyDescent="0.25"/>
  <cols>
    <col min="1" max="1" width="20.5703125" customWidth="1"/>
    <col min="3" max="3" width="35.7109375" customWidth="1"/>
    <col min="4" max="4" width="25.7109375" customWidth="1"/>
    <col min="5" max="5" width="21.7109375" customWidth="1"/>
    <col min="6" max="6" width="20.7109375" customWidth="1"/>
    <col min="7" max="7" width="22.5703125" customWidth="1"/>
    <col min="8" max="8" width="20.7109375" customWidth="1"/>
    <col min="9" max="9" width="18.7109375" customWidth="1"/>
    <col min="10" max="11" width="25.7109375" customWidth="1"/>
    <col min="12" max="12" width="20.7109375" customWidth="1"/>
  </cols>
  <sheetData>
    <row r="1" spans="1:13" ht="15" customHeight="1" x14ac:dyDescent="0.25">
      <c r="C1" s="17" t="s">
        <v>122</v>
      </c>
      <c r="D1" s="16" t="s">
        <v>118</v>
      </c>
      <c r="E1" s="16"/>
      <c r="F1" s="16"/>
    </row>
    <row r="2" spans="1:13" ht="15" customHeight="1" x14ac:dyDescent="0.25">
      <c r="C2" s="17"/>
      <c r="D2" s="16"/>
      <c r="E2" s="16"/>
      <c r="F2" s="16"/>
    </row>
    <row r="3" spans="1:13" ht="15" customHeight="1" x14ac:dyDescent="0.25">
      <c r="C3" s="10"/>
      <c r="D3" s="16"/>
      <c r="E3" s="16"/>
      <c r="F3" s="16"/>
    </row>
    <row r="4" spans="1:13" ht="15.75" customHeight="1" x14ac:dyDescent="0.25">
      <c r="D4" s="16"/>
      <c r="E4" s="16"/>
      <c r="F4" s="16"/>
      <c r="G4" s="2"/>
    </row>
    <row r="5" spans="1:13" ht="15.75" customHeight="1" x14ac:dyDescent="0.25">
      <c r="C5" s="5" t="s">
        <v>0</v>
      </c>
      <c r="D5" s="16"/>
      <c r="E5" s="16"/>
      <c r="F5" s="16"/>
    </row>
    <row r="6" spans="1:13" ht="15" customHeight="1" x14ac:dyDescent="0.25">
      <c r="C6" s="5" t="s">
        <v>123</v>
      </c>
      <c r="D6" s="16"/>
      <c r="E6" s="16"/>
      <c r="F6" s="16"/>
    </row>
    <row r="7" spans="1:13" ht="15" customHeight="1" x14ac:dyDescent="0.25">
      <c r="D7" s="16"/>
      <c r="E7" s="16"/>
      <c r="F7" s="16"/>
    </row>
    <row r="8" spans="1:13" ht="15" customHeight="1" x14ac:dyDescent="0.25">
      <c r="D8" s="16"/>
      <c r="E8" s="16"/>
      <c r="F8" s="16"/>
    </row>
    <row r="9" spans="1:13" ht="15" customHeight="1" x14ac:dyDescent="0.25">
      <c r="D9" s="16"/>
      <c r="E9" s="16"/>
      <c r="F9" s="16"/>
    </row>
    <row r="10" spans="1:13" x14ac:dyDescent="0.25">
      <c r="C10" s="6" t="s">
        <v>1</v>
      </c>
    </row>
    <row r="12" spans="1:13" s="4" customFormat="1" x14ac:dyDescent="0.25">
      <c r="A12" s="7" t="s">
        <v>2</v>
      </c>
      <c r="B12" s="3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3" t="s">
        <v>8</v>
      </c>
      <c r="H12" s="3" t="s">
        <v>9</v>
      </c>
      <c r="I12" s="3" t="s">
        <v>10</v>
      </c>
      <c r="J12" s="7" t="s">
        <v>11</v>
      </c>
      <c r="K12" s="7" t="s">
        <v>12</v>
      </c>
      <c r="L12" s="7" t="s">
        <v>13</v>
      </c>
      <c r="M12" s="8" t="s">
        <v>14</v>
      </c>
    </row>
    <row r="13" spans="1:13" x14ac:dyDescent="0.25">
      <c r="A13" s="18"/>
      <c r="B13" s="21" t="str">
        <f>VLOOKUP(C13,'List of Classifications'!A:B,2,FALSE)</f>
        <v>ELECDB</v>
      </c>
      <c r="C13" s="18" t="s">
        <v>40</v>
      </c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x14ac:dyDescent="0.25">
      <c r="A14" s="18"/>
      <c r="B14" s="21" t="e">
        <f>VLOOKUP(C14,'List of Classifications'!A:B,2,FALSE)</f>
        <v>#N/A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 x14ac:dyDescent="0.25">
      <c r="A15" s="18"/>
      <c r="B15" s="21" t="e">
        <f>VLOOKUP(C15,'List of Classifications'!A:B,2,FALSE)</f>
        <v>#N/A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3" x14ac:dyDescent="0.25">
      <c r="A16" s="18"/>
      <c r="B16" s="21" t="e">
        <f>VLOOKUP(C16,'List of Classifications'!A:B,2,FALSE)</f>
        <v>#N/A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x14ac:dyDescent="0.25">
      <c r="A17" s="18"/>
      <c r="B17" s="21" t="e">
        <f>VLOOKUP(C17,'List of Classifications'!A:B,2,FALSE)</f>
        <v>#N/A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3" x14ac:dyDescent="0.25">
      <c r="A18" s="18"/>
      <c r="B18" s="21" t="e">
        <f>VLOOKUP(C18,'List of Classifications'!A:B,2,FALSE)</f>
        <v>#N/A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1:13" x14ac:dyDescent="0.25">
      <c r="A19" s="18"/>
      <c r="B19" s="21" t="e">
        <f>VLOOKUP(C19,'List of Classifications'!A:B,2,FALSE)</f>
        <v>#N/A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x14ac:dyDescent="0.25">
      <c r="A20" s="18"/>
      <c r="B20" s="21" t="e">
        <f>VLOOKUP(C20,'List of Classifications'!A:B,2,FALSE)</f>
        <v>#N/A</v>
      </c>
      <c r="C20" s="18"/>
      <c r="D20" s="20"/>
      <c r="E20" s="20"/>
      <c r="F20" s="20"/>
      <c r="G20" s="18"/>
      <c r="H20" s="18"/>
      <c r="I20" s="18"/>
      <c r="J20" s="18"/>
      <c r="K20" s="18"/>
      <c r="L20" s="18"/>
      <c r="M20" s="19"/>
    </row>
    <row r="21" spans="1:13" x14ac:dyDescent="0.25">
      <c r="A21" s="18"/>
      <c r="B21" s="21" t="e">
        <f>VLOOKUP(C21,'List of Classifications'!A:B,2,FALSE)</f>
        <v>#N/A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x14ac:dyDescent="0.25">
      <c r="A22" s="18"/>
      <c r="B22" s="21" t="e">
        <f>VLOOKUP(C22,'List of Classifications'!A:B,2,FALSE)</f>
        <v>#N/A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 x14ac:dyDescent="0.25">
      <c r="A23" s="18"/>
      <c r="B23" s="21" t="e">
        <f>VLOOKUP(C23,'List of Classifications'!A:B,2,FALSE)</f>
        <v>#N/A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</row>
    <row r="24" spans="1:13" x14ac:dyDescent="0.25">
      <c r="A24" s="18"/>
      <c r="B24" s="21" t="e">
        <f>VLOOKUP(C24,'List of Classifications'!A:B,2,FALSE)</f>
        <v>#N/A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1:13" x14ac:dyDescent="0.25">
      <c r="A25" s="18"/>
      <c r="B25" s="21" t="e">
        <f>VLOOKUP(C25,'List of Classifications'!A:B,2,FALSE)</f>
        <v>#N/A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3" x14ac:dyDescent="0.25">
      <c r="A26" s="18"/>
      <c r="B26" s="21" t="e">
        <f>VLOOKUP(C26,'List of Classifications'!A:B,2,FALSE)</f>
        <v>#N/A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1:13" x14ac:dyDescent="0.25">
      <c r="A27" s="18"/>
      <c r="B27" s="21" t="e">
        <f>VLOOKUP(C27,'List of Classifications'!A:B,2,FALSE)</f>
        <v>#N/A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</row>
    <row r="28" spans="1:13" x14ac:dyDescent="0.25">
      <c r="A28" s="18"/>
      <c r="B28" s="21" t="e">
        <f>VLOOKUP(C28,'List of Classifications'!A:B,2,FALSE)</f>
        <v>#N/A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1:13" x14ac:dyDescent="0.25">
      <c r="A29" s="18"/>
      <c r="B29" s="21" t="e">
        <f>VLOOKUP(C29,'List of Classifications'!A:B,2,FALSE)</f>
        <v>#N/A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x14ac:dyDescent="0.25">
      <c r="A30" s="18"/>
      <c r="B30" s="21" t="e">
        <f>VLOOKUP(C30,'List of Classifications'!A:B,2,FALSE)</f>
        <v>#N/A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</row>
    <row r="31" spans="1:13" x14ac:dyDescent="0.25">
      <c r="A31" s="18"/>
      <c r="B31" s="21" t="e">
        <f>VLOOKUP(C31,'List of Classifications'!A:B,2,FALSE)</f>
        <v>#N/A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13" x14ac:dyDescent="0.25">
      <c r="A32" s="18"/>
      <c r="B32" s="21" t="e">
        <f>VLOOKUP(C32,'List of Classifications'!A:B,2,FALSE)</f>
        <v>#N/A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13" x14ac:dyDescent="0.25">
      <c r="A33" s="18"/>
      <c r="B33" s="21" t="e">
        <f>VLOOKUP(C33,'List of Classifications'!A:B,2,FALSE)</f>
        <v>#N/A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x14ac:dyDescent="0.25">
      <c r="A34" s="18"/>
      <c r="B34" s="21" t="e">
        <f>VLOOKUP(C34,'List of Classifications'!A:B,2,FALSE)</f>
        <v>#N/A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x14ac:dyDescent="0.25">
      <c r="A35" s="18"/>
      <c r="B35" s="21" t="e">
        <f>VLOOKUP(C35,'List of Classifications'!A:B,2,FALSE)</f>
        <v>#N/A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</row>
    <row r="36" spans="1:13" x14ac:dyDescent="0.25">
      <c r="A36" s="18"/>
      <c r="B36" s="21" t="e">
        <f>VLOOKUP(C36,'List of Classifications'!A:B,2,FALSE)</f>
        <v>#N/A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</row>
    <row r="37" spans="1:13" x14ac:dyDescent="0.25">
      <c r="A37" s="18"/>
      <c r="B37" s="21" t="e">
        <f>VLOOKUP(C37,'List of Classifications'!A:B,2,FALSE)</f>
        <v>#N/A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</row>
    <row r="38" spans="1:13" x14ac:dyDescent="0.25">
      <c r="A38" s="18"/>
      <c r="B38" s="21" t="e">
        <f>VLOOKUP(C38,'List of Classifications'!A:B,2,FALSE)</f>
        <v>#N/A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</row>
    <row r="39" spans="1:13" x14ac:dyDescent="0.25">
      <c r="A39" s="18"/>
      <c r="B39" s="21" t="e">
        <f>VLOOKUP(C39,'List of Classifications'!A:B,2,FALSE)</f>
        <v>#N/A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</row>
    <row r="40" spans="1:13" x14ac:dyDescent="0.25">
      <c r="A40" s="18"/>
      <c r="B40" s="21" t="e">
        <f>VLOOKUP(C40,'List of Classifications'!A:B,2,FALSE)</f>
        <v>#N/A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</row>
    <row r="41" spans="1:13" x14ac:dyDescent="0.25">
      <c r="A41" s="18"/>
      <c r="B41" s="21" t="e">
        <f>VLOOKUP(C41,'List of Classifications'!A:B,2,FALSE)</f>
        <v>#N/A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</row>
    <row r="42" spans="1:13" x14ac:dyDescent="0.25">
      <c r="A42" s="18"/>
      <c r="B42" s="21" t="e">
        <f>VLOOKUP(C42,'List of Classifications'!A:B,2,FALSE)</f>
        <v>#N/A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</row>
    <row r="43" spans="1:13" x14ac:dyDescent="0.25">
      <c r="A43" s="18"/>
      <c r="B43" s="21" t="e">
        <f>VLOOKUP(C43,'List of Classifications'!A:B,2,FALSE)</f>
        <v>#N/A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9"/>
    </row>
    <row r="44" spans="1:13" x14ac:dyDescent="0.25">
      <c r="A44" s="18"/>
      <c r="B44" s="21" t="e">
        <f>VLOOKUP(C44,'List of Classifications'!A:B,2,FALSE)</f>
        <v>#N/A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13" x14ac:dyDescent="0.25">
      <c r="A45" s="18"/>
      <c r="B45" s="21" t="e">
        <f>VLOOKUP(C45,'List of Classifications'!A:B,2,FALSE)</f>
        <v>#N/A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</row>
    <row r="46" spans="1:13" x14ac:dyDescent="0.25">
      <c r="A46" s="18"/>
      <c r="B46" s="21" t="e">
        <f>VLOOKUP(C46,'List of Classifications'!A:B,2,FALSE)</f>
        <v>#N/A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/>
    </row>
    <row r="47" spans="1:13" x14ac:dyDescent="0.25">
      <c r="A47" s="18"/>
      <c r="B47" s="21" t="e">
        <f>VLOOKUP(C47,'List of Classifications'!A:B,2,FALSE)</f>
        <v>#N/A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9"/>
    </row>
    <row r="48" spans="1:13" x14ac:dyDescent="0.25">
      <c r="A48" s="18"/>
      <c r="B48" s="21" t="e">
        <f>VLOOKUP(C48,'List of Classifications'!A:B,2,FALSE)</f>
        <v>#N/A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/>
    </row>
    <row r="49" spans="1:13" x14ac:dyDescent="0.25">
      <c r="A49" s="18"/>
      <c r="B49" s="21" t="e">
        <f>VLOOKUP(C49,'List of Classifications'!A:B,2,FALSE)</f>
        <v>#N/A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"/>
    </row>
    <row r="50" spans="1:13" x14ac:dyDescent="0.25">
      <c r="A50" s="18"/>
      <c r="B50" s="21" t="e">
        <f>VLOOKUP(C50,'List of Classifications'!A:B,2,FALSE)</f>
        <v>#N/A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9"/>
    </row>
    <row r="51" spans="1:13" x14ac:dyDescent="0.25">
      <c r="A51" s="18"/>
      <c r="B51" s="21" t="e">
        <f>VLOOKUP(C51,'List of Classifications'!A:B,2,FALSE)</f>
        <v>#N/A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9"/>
    </row>
    <row r="52" spans="1:13" x14ac:dyDescent="0.25">
      <c r="A52" s="18"/>
      <c r="B52" s="21" t="e">
        <f>VLOOKUP(C52,'List of Classifications'!A:B,2,FALSE)</f>
        <v>#N/A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9"/>
    </row>
    <row r="53" spans="1:13" x14ac:dyDescent="0.25">
      <c r="A53" s="18"/>
      <c r="B53" s="21" t="e">
        <f>VLOOKUP(C53,'List of Classifications'!A:B,2,FALSE)</f>
        <v>#N/A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/>
    </row>
    <row r="54" spans="1:13" x14ac:dyDescent="0.25">
      <c r="A54" s="18"/>
      <c r="B54" s="21" t="e">
        <f>VLOOKUP(C54,'List of Classifications'!A:B,2,FALSE)</f>
        <v>#N/A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/>
    </row>
    <row r="55" spans="1:13" x14ac:dyDescent="0.25">
      <c r="A55" s="18"/>
      <c r="B55" s="21" t="e">
        <f>VLOOKUP(C55,'List of Classifications'!A:B,2,FALSE)</f>
        <v>#N/A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</row>
    <row r="56" spans="1:13" x14ac:dyDescent="0.25">
      <c r="A56" s="18"/>
      <c r="B56" s="21" t="e">
        <f>VLOOKUP(C56,'List of Classifications'!A:B,2,FALSE)</f>
        <v>#N/A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9"/>
    </row>
    <row r="57" spans="1:13" x14ac:dyDescent="0.25">
      <c r="A57" s="18"/>
      <c r="B57" s="21" t="e">
        <f>VLOOKUP(C57,'List of Classifications'!A:B,2,FALSE)</f>
        <v>#N/A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9"/>
    </row>
    <row r="58" spans="1:13" x14ac:dyDescent="0.25">
      <c r="A58" s="18"/>
      <c r="B58" s="21" t="e">
        <f>VLOOKUP(C58,'List of Classifications'!A:B,2,FALSE)</f>
        <v>#N/A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9"/>
    </row>
    <row r="59" spans="1:13" x14ac:dyDescent="0.25">
      <c r="A59" s="18"/>
      <c r="B59" s="21" t="e">
        <f>VLOOKUP(C59,'List of Classifications'!A:B,2,FALSE)</f>
        <v>#N/A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9"/>
    </row>
    <row r="60" spans="1:13" x14ac:dyDescent="0.25">
      <c r="A60" s="18"/>
      <c r="B60" s="21" t="e">
        <f>VLOOKUP(C60,'List of Classifications'!A:B,2,FALSE)</f>
        <v>#N/A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9"/>
    </row>
    <row r="61" spans="1:13" x14ac:dyDescent="0.25">
      <c r="A61" s="18"/>
      <c r="B61" s="21" t="e">
        <f>VLOOKUP(C61,'List of Classifications'!A:B,2,FALSE)</f>
        <v>#N/A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9"/>
    </row>
    <row r="62" spans="1:13" x14ac:dyDescent="0.25">
      <c r="A62" s="18"/>
      <c r="B62" s="21" t="e">
        <f>VLOOKUP(C62,'List of Classifications'!A:B,2,FALSE)</f>
        <v>#N/A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9"/>
    </row>
    <row r="63" spans="1:13" x14ac:dyDescent="0.25">
      <c r="A63" s="18"/>
      <c r="B63" s="21" t="e">
        <f>VLOOKUP(C63,'List of Classifications'!A:B,2,FALSE)</f>
        <v>#N/A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</row>
  </sheetData>
  <sheetProtection sheet="1" objects="1" scenarios="1" insertRows="0"/>
  <mergeCells count="2">
    <mergeCell ref="D1:F9"/>
    <mergeCell ref="C1:C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FAFC72-83A7-464F-AC0C-FD9FDD9D9750}">
          <x14:formula1>
            <xm:f>'List of Classifications'!$A$2:$A$70</xm:f>
          </x14:formula1>
          <xm:sqref>C13:C63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46"/>
  <sheetViews>
    <sheetView workbookViewId="0">
      <selection activeCell="B11" sqref="B11"/>
    </sheetView>
  </sheetViews>
  <sheetFormatPr defaultRowHeight="15" x14ac:dyDescent="0.25"/>
  <cols>
    <col min="1" max="1" width="56.140625" customWidth="1"/>
    <col min="2" max="2" width="28" customWidth="1"/>
    <col min="3" max="3" width="23.42578125" bestFit="1" customWidth="1"/>
  </cols>
  <sheetData>
    <row r="1" spans="1:3" x14ac:dyDescent="0.25">
      <c r="A1" s="1" t="s">
        <v>16</v>
      </c>
      <c r="B1" s="1" t="s">
        <v>17</v>
      </c>
      <c r="C1" s="1" t="s">
        <v>18</v>
      </c>
    </row>
    <row r="2" spans="1:3" x14ac:dyDescent="0.25">
      <c r="A2" t="s">
        <v>19</v>
      </c>
      <c r="B2" t="s">
        <v>20</v>
      </c>
      <c r="C2" t="s">
        <v>21</v>
      </c>
    </row>
    <row r="3" spans="1:3" x14ac:dyDescent="0.25">
      <c r="A3" t="s">
        <v>22</v>
      </c>
      <c r="B3" t="s">
        <v>23</v>
      </c>
      <c r="C3" t="s">
        <v>21</v>
      </c>
    </row>
    <row r="4" spans="1:3" x14ac:dyDescent="0.25">
      <c r="A4" t="s">
        <v>24</v>
      </c>
      <c r="B4" t="s">
        <v>25</v>
      </c>
      <c r="C4" t="s">
        <v>21</v>
      </c>
    </row>
    <row r="5" spans="1:3" x14ac:dyDescent="0.25">
      <c r="A5" t="s">
        <v>26</v>
      </c>
      <c r="B5" t="s">
        <v>27</v>
      </c>
      <c r="C5" t="s">
        <v>21</v>
      </c>
    </row>
    <row r="6" spans="1:3" x14ac:dyDescent="0.25">
      <c r="A6" t="s">
        <v>28</v>
      </c>
      <c r="B6" t="s">
        <v>29</v>
      </c>
      <c r="C6" t="s">
        <v>21</v>
      </c>
    </row>
    <row r="7" spans="1:3" x14ac:dyDescent="0.25">
      <c r="A7" t="s">
        <v>30</v>
      </c>
      <c r="B7" t="s">
        <v>31</v>
      </c>
      <c r="C7" t="s">
        <v>21</v>
      </c>
    </row>
    <row r="8" spans="1:3" x14ac:dyDescent="0.25">
      <c r="A8" t="s">
        <v>32</v>
      </c>
      <c r="B8" t="s">
        <v>33</v>
      </c>
      <c r="C8" t="s">
        <v>21</v>
      </c>
    </row>
    <row r="9" spans="1:3" x14ac:dyDescent="0.25">
      <c r="A9" t="s">
        <v>34</v>
      </c>
      <c r="B9" t="s">
        <v>35</v>
      </c>
      <c r="C9" t="s">
        <v>21</v>
      </c>
    </row>
    <row r="10" spans="1:3" x14ac:dyDescent="0.25">
      <c r="A10" t="s">
        <v>36</v>
      </c>
      <c r="B10" t="s">
        <v>37</v>
      </c>
      <c r="C10" t="s">
        <v>21</v>
      </c>
    </row>
    <row r="11" spans="1:3" x14ac:dyDescent="0.25">
      <c r="A11" t="s">
        <v>38</v>
      </c>
      <c r="B11" t="s">
        <v>39</v>
      </c>
      <c r="C11" t="s">
        <v>21</v>
      </c>
    </row>
    <row r="12" spans="1:3" x14ac:dyDescent="0.25">
      <c r="A12" t="s">
        <v>40</v>
      </c>
      <c r="B12" t="s">
        <v>41</v>
      </c>
      <c r="C12" t="s">
        <v>21</v>
      </c>
    </row>
    <row r="13" spans="1:3" x14ac:dyDescent="0.25">
      <c r="A13" t="s">
        <v>42</v>
      </c>
      <c r="B13" t="s">
        <v>43</v>
      </c>
      <c r="C13" t="s">
        <v>21</v>
      </c>
    </row>
    <row r="14" spans="1:3" x14ac:dyDescent="0.25">
      <c r="A14" t="s">
        <v>44</v>
      </c>
      <c r="B14" t="s">
        <v>45</v>
      </c>
      <c r="C14" t="s">
        <v>21</v>
      </c>
    </row>
    <row r="15" spans="1:3" x14ac:dyDescent="0.25">
      <c r="A15" t="s">
        <v>46</v>
      </c>
      <c r="B15" t="s">
        <v>47</v>
      </c>
      <c r="C15" t="s">
        <v>21</v>
      </c>
    </row>
    <row r="16" spans="1:3" x14ac:dyDescent="0.25">
      <c r="A16" t="s">
        <v>48</v>
      </c>
      <c r="B16" t="s">
        <v>49</v>
      </c>
      <c r="C16" t="s">
        <v>21</v>
      </c>
    </row>
    <row r="17" spans="1:3" x14ac:dyDescent="0.25">
      <c r="A17" t="s">
        <v>50</v>
      </c>
      <c r="B17" t="s">
        <v>51</v>
      </c>
      <c r="C17" t="s">
        <v>21</v>
      </c>
    </row>
    <row r="18" spans="1:3" x14ac:dyDescent="0.25">
      <c r="A18" t="s">
        <v>52</v>
      </c>
      <c r="B18" t="s">
        <v>53</v>
      </c>
      <c r="C18" t="s">
        <v>21</v>
      </c>
    </row>
    <row r="19" spans="1:3" x14ac:dyDescent="0.25">
      <c r="A19" t="s">
        <v>54</v>
      </c>
      <c r="B19" t="s">
        <v>55</v>
      </c>
      <c r="C19" t="s">
        <v>21</v>
      </c>
    </row>
    <row r="20" spans="1:3" x14ac:dyDescent="0.25">
      <c r="A20" t="s">
        <v>56</v>
      </c>
      <c r="B20" t="s">
        <v>57</v>
      </c>
      <c r="C20" t="s">
        <v>21</v>
      </c>
    </row>
    <row r="21" spans="1:3" x14ac:dyDescent="0.25">
      <c r="A21" t="s">
        <v>58</v>
      </c>
      <c r="B21" t="s">
        <v>59</v>
      </c>
      <c r="C21" t="s">
        <v>21</v>
      </c>
    </row>
    <row r="22" spans="1:3" x14ac:dyDescent="0.25">
      <c r="A22" t="s">
        <v>60</v>
      </c>
      <c r="B22" t="s">
        <v>61</v>
      </c>
      <c r="C22" t="s">
        <v>21</v>
      </c>
    </row>
    <row r="23" spans="1:3" x14ac:dyDescent="0.25">
      <c r="A23" t="s">
        <v>62</v>
      </c>
      <c r="B23" t="s">
        <v>63</v>
      </c>
      <c r="C23" t="s">
        <v>21</v>
      </c>
    </row>
    <row r="24" spans="1:3" x14ac:dyDescent="0.25">
      <c r="A24" t="s">
        <v>64</v>
      </c>
      <c r="B24" t="s">
        <v>65</v>
      </c>
      <c r="C24" t="s">
        <v>21</v>
      </c>
    </row>
    <row r="25" spans="1:3" x14ac:dyDescent="0.25">
      <c r="A25" t="s">
        <v>66</v>
      </c>
      <c r="B25" t="s">
        <v>67</v>
      </c>
      <c r="C25" t="s">
        <v>21</v>
      </c>
    </row>
    <row r="26" spans="1:3" x14ac:dyDescent="0.25">
      <c r="A26" t="s">
        <v>68</v>
      </c>
      <c r="B26" t="s">
        <v>69</v>
      </c>
      <c r="C26" t="s">
        <v>21</v>
      </c>
    </row>
    <row r="27" spans="1:3" x14ac:dyDescent="0.25">
      <c r="A27" t="s">
        <v>70</v>
      </c>
      <c r="B27" t="s">
        <v>71</v>
      </c>
      <c r="C27" t="s">
        <v>21</v>
      </c>
    </row>
    <row r="28" spans="1:3" x14ac:dyDescent="0.25">
      <c r="A28" t="s">
        <v>72</v>
      </c>
      <c r="B28" t="s">
        <v>73</v>
      </c>
      <c r="C28" t="s">
        <v>21</v>
      </c>
    </row>
    <row r="29" spans="1:3" x14ac:dyDescent="0.25">
      <c r="A29" t="s">
        <v>74</v>
      </c>
      <c r="B29" t="s">
        <v>75</v>
      </c>
      <c r="C29" t="s">
        <v>21</v>
      </c>
    </row>
    <row r="30" spans="1:3" x14ac:dyDescent="0.25">
      <c r="A30" t="s">
        <v>76</v>
      </c>
      <c r="B30" t="s">
        <v>77</v>
      </c>
      <c r="C30" t="s">
        <v>21</v>
      </c>
    </row>
    <row r="31" spans="1:3" x14ac:dyDescent="0.25">
      <c r="A31" t="s">
        <v>78</v>
      </c>
      <c r="B31" t="s">
        <v>79</v>
      </c>
      <c r="C31" t="s">
        <v>21</v>
      </c>
    </row>
    <row r="32" spans="1:3" x14ac:dyDescent="0.25">
      <c r="A32" t="s">
        <v>80</v>
      </c>
      <c r="B32" t="s">
        <v>81</v>
      </c>
      <c r="C32" t="s">
        <v>21</v>
      </c>
    </row>
    <row r="33" spans="1:3" x14ac:dyDescent="0.25">
      <c r="A33" t="s">
        <v>15</v>
      </c>
      <c r="B33" t="s">
        <v>82</v>
      </c>
      <c r="C33" t="s">
        <v>21</v>
      </c>
    </row>
    <row r="34" spans="1:3" x14ac:dyDescent="0.25">
      <c r="A34" t="s">
        <v>83</v>
      </c>
      <c r="B34" t="s">
        <v>84</v>
      </c>
      <c r="C34" t="s">
        <v>21</v>
      </c>
    </row>
    <row r="35" spans="1:3" x14ac:dyDescent="0.25">
      <c r="A35" t="s">
        <v>85</v>
      </c>
      <c r="B35" t="s">
        <v>86</v>
      </c>
      <c r="C35" t="s">
        <v>21</v>
      </c>
    </row>
    <row r="36" spans="1:3" x14ac:dyDescent="0.25">
      <c r="A36" t="s">
        <v>87</v>
      </c>
      <c r="B36" t="s">
        <v>88</v>
      </c>
      <c r="C36" t="s">
        <v>21</v>
      </c>
    </row>
    <row r="37" spans="1:3" x14ac:dyDescent="0.25">
      <c r="A37" t="s">
        <v>89</v>
      </c>
      <c r="B37" t="s">
        <v>90</v>
      </c>
      <c r="C37" t="s">
        <v>21</v>
      </c>
    </row>
    <row r="38" spans="1:3" x14ac:dyDescent="0.25">
      <c r="A38" t="s">
        <v>91</v>
      </c>
      <c r="B38" t="s">
        <v>92</v>
      </c>
      <c r="C38" t="s">
        <v>21</v>
      </c>
    </row>
    <row r="39" spans="1:3" x14ac:dyDescent="0.25">
      <c r="A39" t="s">
        <v>93</v>
      </c>
      <c r="B39" t="s">
        <v>94</v>
      </c>
      <c r="C39" t="s">
        <v>21</v>
      </c>
    </row>
    <row r="40" spans="1:3" x14ac:dyDescent="0.25">
      <c r="A40" t="s">
        <v>95</v>
      </c>
      <c r="B40" t="s">
        <v>96</v>
      </c>
      <c r="C40" t="s">
        <v>21</v>
      </c>
    </row>
    <row r="41" spans="1:3" x14ac:dyDescent="0.25">
      <c r="A41" t="s">
        <v>97</v>
      </c>
      <c r="B41" t="s">
        <v>98</v>
      </c>
      <c r="C41" t="s">
        <v>21</v>
      </c>
    </row>
    <row r="42" spans="1:3" x14ac:dyDescent="0.25">
      <c r="A42" t="s">
        <v>99</v>
      </c>
      <c r="B42" t="s">
        <v>100</v>
      </c>
      <c r="C42" t="s">
        <v>21</v>
      </c>
    </row>
    <row r="43" spans="1:3" x14ac:dyDescent="0.25">
      <c r="A43" t="s">
        <v>101</v>
      </c>
      <c r="B43" t="s">
        <v>102</v>
      </c>
      <c r="C43" t="s">
        <v>21</v>
      </c>
    </row>
    <row r="44" spans="1:3" x14ac:dyDescent="0.25">
      <c r="A44" t="s">
        <v>103</v>
      </c>
      <c r="B44" t="s">
        <v>104</v>
      </c>
      <c r="C44" t="s">
        <v>21</v>
      </c>
    </row>
    <row r="45" spans="1:3" x14ac:dyDescent="0.25">
      <c r="A45" t="s">
        <v>105</v>
      </c>
      <c r="B45" t="s">
        <v>106</v>
      </c>
      <c r="C45" t="s">
        <v>21</v>
      </c>
    </row>
    <row r="46" spans="1:3" x14ac:dyDescent="0.25">
      <c r="A46" t="s">
        <v>107</v>
      </c>
      <c r="B46" t="s">
        <v>108</v>
      </c>
      <c r="C46" t="s">
        <v>21</v>
      </c>
    </row>
  </sheetData>
  <sheetProtection sheet="1" objects="1" scenarios="1"/>
  <autoFilter ref="A1:C46" xr:uid="{00000000-0001-0000-0000-000000000000}">
    <sortState xmlns:xlrd2="http://schemas.microsoft.com/office/spreadsheetml/2017/richdata2" ref="A2:C46">
      <sortCondition ref="A1:A18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F0C2A6E-5575-431D-B7ED-11AB726283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A2CE9E-0FBD-4C6D-92A1-F12B6A801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2760F7-9E02-4B19-B611-D686D1B4F030}">
  <ds:schemaRefs>
    <ds:schemaRef ds:uri="http://schemas.microsoft.com/office/2006/metadata/properties"/>
    <ds:schemaRef ds:uri="http://purl.org/dc/dcmitype/"/>
    <ds:schemaRef ds:uri="http://purl.org/dc/terms/"/>
    <ds:schemaRef ds:uri="e8a7629c-5247-45d4-87a7-26ace7b97c8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aa3fbde-d8bd-40e8-a430-e33d68348f1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Electrical Asset Data</vt:lpstr>
      <vt:lpstr>List of Classifications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46156300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